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mc:AlternateContent xmlns:mc="http://schemas.openxmlformats.org/markup-compatibility/2006">
    <mc:Choice Requires="x15">
      <x15ac:absPath xmlns:x15ac="http://schemas.microsoft.com/office/spreadsheetml/2010/11/ac" url="X:\excel\"/>
    </mc:Choice>
  </mc:AlternateContent>
  <xr:revisionPtr revIDLastSave="0" documentId="13_ncr:1_{C20F63AE-89EA-435E-9135-39098F6EEDC8}" xr6:coauthVersionLast="32" xr6:coauthVersionMax="32" xr10:uidLastSave="{00000000-0000-0000-0000-000000000000}"/>
  <workbookProtection workbookAlgorithmName="SHA-512" workbookHashValue="8jhKDTvAF6s9ORLIaT2V8VfR6z95A2MEWjGHtoK5HJbxW9BmBealF9eVncRlH9tezg64kSkwJHBCjddwONRiHw==" workbookSaltValue="w5gFeGkZN2tj19GT/mp+Rg==" workbookSpinCount="100000" lockStructure="1"/>
  <bookViews>
    <workbookView xWindow="0" yWindow="0" windowWidth="25200" windowHeight="11775" xr2:uid="{00000000-000D-0000-FFFF-FFFF00000000}"/>
  </bookViews>
  <sheets>
    <sheet name="Parameter" sheetId="2" r:id="rId1"/>
    <sheet name="Language" sheetId="7" r:id="rId2"/>
    <sheet name="Answer" sheetId="6" r:id="rId3"/>
    <sheet name="Question" sheetId="1" r:id="rId4"/>
    <sheet name="Seed01" sheetId="11" state="hidden" r:id="rId5"/>
    <sheet name="School" sheetId="3" state="hidden" r:id="rId6"/>
    <sheet name="FrontPage" sheetId="8" state="hidden" r:id="rId7"/>
    <sheet name="PresetValue" sheetId="9" state="hidden" r:id="rId8"/>
    <sheet name="Password" sheetId="10" state="hidden" r:id="rId9"/>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1" i="1" l="1"/>
  <c r="U1" i="1"/>
  <c r="AU1" i="6"/>
  <c r="U1" i="6"/>
  <c r="C61" i="11"/>
  <c r="C62" i="11"/>
  <c r="C63" i="11"/>
  <c r="C64" i="11"/>
  <c r="C65" i="11"/>
  <c r="C66" i="11"/>
  <c r="C67" i="11"/>
  <c r="C68" i="11"/>
  <c r="C69" i="11"/>
  <c r="C91" i="11"/>
  <c r="C92" i="11"/>
  <c r="C93" i="11"/>
  <c r="C94" i="11"/>
  <c r="C95" i="11"/>
  <c r="C96" i="11"/>
  <c r="C97" i="11"/>
  <c r="C98" i="11"/>
  <c r="C99" i="11"/>
  <c r="C121" i="11"/>
  <c r="C122" i="11"/>
  <c r="C123" i="11"/>
  <c r="C124" i="11"/>
  <c r="C125" i="11"/>
  <c r="C126" i="11"/>
  <c r="C127" i="11"/>
  <c r="C128" i="11"/>
  <c r="C129" i="11"/>
  <c r="C151" i="11"/>
  <c r="C152" i="11"/>
  <c r="C153" i="11"/>
  <c r="C154" i="11"/>
  <c r="C155" i="11"/>
  <c r="C156" i="11"/>
  <c r="C157" i="11"/>
  <c r="C158" i="11"/>
  <c r="C159" i="11"/>
  <c r="C181" i="11"/>
  <c r="C182" i="11"/>
  <c r="C183" i="11"/>
  <c r="C184" i="11"/>
  <c r="C185" i="11"/>
  <c r="C186" i="11"/>
  <c r="C187" i="11"/>
  <c r="C188" i="11"/>
  <c r="C189" i="11"/>
  <c r="C211" i="11"/>
  <c r="C212" i="11"/>
  <c r="C213" i="11"/>
  <c r="C214" i="11"/>
  <c r="C215" i="11"/>
  <c r="C216" i="11"/>
  <c r="C217" i="11"/>
  <c r="C218" i="11"/>
  <c r="C219" i="11"/>
  <c r="C241" i="11"/>
  <c r="C242" i="11"/>
  <c r="C243" i="11"/>
  <c r="C244" i="11"/>
  <c r="C245" i="11"/>
  <c r="C246" i="11"/>
  <c r="C247" i="11"/>
  <c r="C248" i="11"/>
  <c r="C249" i="11"/>
  <c r="C271" i="11"/>
  <c r="C272" i="11"/>
  <c r="C273" i="11"/>
  <c r="C274" i="11"/>
  <c r="C275" i="11"/>
  <c r="C276" i="11"/>
  <c r="C277" i="11"/>
  <c r="C278" i="11"/>
  <c r="C279" i="11"/>
  <c r="A21" i="11"/>
  <c r="A31" i="11"/>
  <c r="A61" i="11" s="1"/>
  <c r="C39" i="11"/>
  <c r="C38" i="11"/>
  <c r="C37" i="11"/>
  <c r="C36" i="11"/>
  <c r="C35" i="11"/>
  <c r="C34" i="11"/>
  <c r="C33" i="11"/>
  <c r="C32" i="11"/>
  <c r="C31" i="11"/>
  <c r="C2" i="11"/>
  <c r="C3" i="11"/>
  <c r="C4" i="11"/>
  <c r="C5" i="11"/>
  <c r="C6" i="11"/>
  <c r="C7" i="11"/>
  <c r="C8" i="11"/>
  <c r="C9" i="11"/>
  <c r="C1" i="11"/>
  <c r="B186" i="11" l="1"/>
  <c r="B276" i="11"/>
  <c r="B189" i="11"/>
  <c r="B182" i="11"/>
  <c r="B127" i="11"/>
  <c r="B188" i="11"/>
  <c r="B129" i="11"/>
  <c r="B125" i="11"/>
  <c r="B67" i="11"/>
  <c r="B278" i="11"/>
  <c r="B241" i="11"/>
  <c r="B185" i="11"/>
  <c r="B124" i="11"/>
  <c r="B63" i="11"/>
  <c r="B187" i="11"/>
  <c r="B126" i="11"/>
  <c r="B69" i="11"/>
  <c r="B62" i="11"/>
  <c r="B184" i="11"/>
  <c r="B181" i="11"/>
  <c r="B65" i="11"/>
  <c r="B183" i="11"/>
  <c r="B121" i="11"/>
  <c r="B64" i="11"/>
  <c r="A81" i="11"/>
  <c r="A91" i="11"/>
  <c r="B243" i="11"/>
  <c r="B122" i="11"/>
  <c r="B66" i="11"/>
  <c r="B128" i="11"/>
  <c r="B98" i="11"/>
  <c r="B68" i="11"/>
  <c r="B61" i="11"/>
  <c r="B218" i="11"/>
  <c r="A51" i="11"/>
  <c r="B248" i="11"/>
  <c r="B156" i="11"/>
  <c r="B152" i="11"/>
  <c r="B275" i="11"/>
  <c r="B273" i="11"/>
  <c r="B271" i="11"/>
  <c r="B247" i="11"/>
  <c r="B217" i="11"/>
  <c r="B214" i="11"/>
  <c r="B212" i="11"/>
  <c r="B279" i="11"/>
  <c r="B242" i="11"/>
  <c r="B216" i="11"/>
  <c r="B211" i="11"/>
  <c r="B158" i="11"/>
  <c r="B154" i="11"/>
  <c r="B277" i="11"/>
  <c r="B274" i="11"/>
  <c r="B272" i="11"/>
  <c r="B249" i="11"/>
  <c r="B246" i="11"/>
  <c r="B245" i="11"/>
  <c r="B244" i="11"/>
  <c r="B219" i="11"/>
  <c r="B215" i="11"/>
  <c r="B213" i="11"/>
  <c r="B151" i="11"/>
  <c r="B99" i="11"/>
  <c r="B97" i="11"/>
  <c r="B95" i="11"/>
  <c r="B92" i="11"/>
  <c r="B96" i="11"/>
  <c r="B91" i="11"/>
  <c r="B159" i="11"/>
  <c r="B157" i="11"/>
  <c r="B155" i="11"/>
  <c r="B153" i="11"/>
  <c r="B94" i="11"/>
  <c r="B93" i="11"/>
  <c r="B123" i="11"/>
  <c r="B1" i="11"/>
  <c r="B3" i="11"/>
  <c r="B2" i="11"/>
  <c r="B36" i="11"/>
  <c r="B38" i="11"/>
  <c r="B35" i="11"/>
  <c r="B32" i="11"/>
  <c r="B33" i="11"/>
  <c r="B34" i="11"/>
  <c r="B37" i="11"/>
  <c r="B39" i="11"/>
  <c r="B31" i="11"/>
  <c r="B8" i="11"/>
  <c r="B9" i="11"/>
  <c r="B7" i="11"/>
  <c r="B6" i="11"/>
  <c r="B5" i="11"/>
  <c r="B4" i="11"/>
  <c r="A4" i="10"/>
  <c r="G183" i="11" l="1"/>
  <c r="G62" i="11"/>
  <c r="B81" i="11" s="1"/>
  <c r="C13" i="1" s="1"/>
  <c r="AC13" i="1" s="1"/>
  <c r="G182" i="11"/>
  <c r="B201" i="11" s="1"/>
  <c r="C25" i="1" s="1"/>
  <c r="AC25" i="1" s="1"/>
  <c r="G184" i="11"/>
  <c r="D201" i="11" s="1"/>
  <c r="G25" i="1" s="1"/>
  <c r="AG25" i="1" s="1"/>
  <c r="G63" i="11"/>
  <c r="G124" i="11"/>
  <c r="D141" i="11" s="1"/>
  <c r="G19" i="1" s="1"/>
  <c r="AG19" i="1" s="1"/>
  <c r="G64" i="11"/>
  <c r="G122" i="11"/>
  <c r="B141" i="11" s="1"/>
  <c r="C19" i="1" s="1"/>
  <c r="AC19" i="1" s="1"/>
  <c r="G123" i="11"/>
  <c r="C141" i="11" s="1"/>
  <c r="E19" i="1" s="1"/>
  <c r="AE19" i="1" s="1"/>
  <c r="A121" i="11"/>
  <c r="A111" i="11"/>
  <c r="G244" i="11"/>
  <c r="G152" i="11"/>
  <c r="G153" i="11"/>
  <c r="G154" i="11"/>
  <c r="G243" i="11"/>
  <c r="G93" i="11"/>
  <c r="G94" i="11"/>
  <c r="G92" i="11"/>
  <c r="G213" i="11"/>
  <c r="G212" i="11"/>
  <c r="G214" i="11"/>
  <c r="G242" i="11"/>
  <c r="G273" i="11"/>
  <c r="G272" i="11"/>
  <c r="G274" i="11"/>
  <c r="G32" i="11"/>
  <c r="G34" i="11"/>
  <c r="G33" i="11"/>
  <c r="G4" i="11"/>
  <c r="G2" i="11"/>
  <c r="G3" i="11"/>
  <c r="A5" i="10"/>
  <c r="A8" i="10" s="1"/>
  <c r="H2" i="2" s="1"/>
  <c r="F64" i="11" l="1"/>
  <c r="D81" i="11"/>
  <c r="G13" i="1" s="1"/>
  <c r="AG13" i="1" s="1"/>
  <c r="F184" i="11"/>
  <c r="F182" i="11"/>
  <c r="C201" i="11"/>
  <c r="E25" i="1" s="1"/>
  <c r="AE25" i="1" s="1"/>
  <c r="F183" i="11"/>
  <c r="F63" i="11"/>
  <c r="F124" i="11"/>
  <c r="C81" i="11"/>
  <c r="E13" i="1" s="1"/>
  <c r="AE13" i="1" s="1"/>
  <c r="F62" i="11"/>
  <c r="F122" i="11"/>
  <c r="F123" i="11"/>
  <c r="A151" i="11"/>
  <c r="A141" i="11"/>
  <c r="F93" i="11"/>
  <c r="C111" i="11"/>
  <c r="E16" i="1" s="1"/>
  <c r="AE16" i="1" s="1"/>
  <c r="D261" i="11"/>
  <c r="F244" i="11"/>
  <c r="F273" i="11"/>
  <c r="C291" i="11"/>
  <c r="F242" i="11"/>
  <c r="B261" i="11"/>
  <c r="C261" i="11"/>
  <c r="F243" i="11"/>
  <c r="F212" i="11"/>
  <c r="B231" i="11"/>
  <c r="C28" i="1" s="1"/>
  <c r="AC28" i="1" s="1"/>
  <c r="F92" i="11"/>
  <c r="B111" i="11"/>
  <c r="C16" i="1" s="1"/>
  <c r="AC16" i="1" s="1"/>
  <c r="D291" i="11"/>
  <c r="F274" i="11"/>
  <c r="F213" i="11"/>
  <c r="C231" i="11"/>
  <c r="E28" i="1" s="1"/>
  <c r="AE28" i="1" s="1"/>
  <c r="D111" i="11"/>
  <c r="G16" i="1" s="1"/>
  <c r="AG16" i="1" s="1"/>
  <c r="F94" i="11"/>
  <c r="F154" i="11"/>
  <c r="D171" i="11"/>
  <c r="G22" i="1" s="1"/>
  <c r="AG22" i="1" s="1"/>
  <c r="F272" i="11"/>
  <c r="B291" i="11"/>
  <c r="F153" i="11"/>
  <c r="C171" i="11"/>
  <c r="E22" i="1" s="1"/>
  <c r="AE22" i="1" s="1"/>
  <c r="D231" i="11"/>
  <c r="G28" i="1" s="1"/>
  <c r="AG28" i="1" s="1"/>
  <c r="F214" i="11"/>
  <c r="F152" i="11"/>
  <c r="B171" i="11"/>
  <c r="C22" i="1" s="1"/>
  <c r="AC22" i="1" s="1"/>
  <c r="D51" i="11"/>
  <c r="G10" i="1" s="1"/>
  <c r="AG10" i="1" s="1"/>
  <c r="F34" i="11"/>
  <c r="F32" i="11"/>
  <c r="B51" i="11"/>
  <c r="C10" i="1" s="1"/>
  <c r="AC10" i="1" s="1"/>
  <c r="C51" i="11"/>
  <c r="E10" i="1" s="1"/>
  <c r="AE10" i="1" s="1"/>
  <c r="F33" i="11"/>
  <c r="D21" i="11"/>
  <c r="G7" i="1" s="1"/>
  <c r="AG7" i="1" s="1"/>
  <c r="F4" i="11"/>
  <c r="C21" i="11"/>
  <c r="E7" i="1" s="1"/>
  <c r="AE7" i="1" s="1"/>
  <c r="F3" i="11"/>
  <c r="B21" i="11"/>
  <c r="C7" i="1" s="1"/>
  <c r="AC7" i="1" s="1"/>
  <c r="F2" i="11"/>
  <c r="A2" i="9"/>
  <c r="A4" i="9" s="1"/>
  <c r="B4" i="9" s="1"/>
  <c r="B2" i="2" s="1"/>
  <c r="G28" i="6" l="1"/>
  <c r="AG28" i="6" s="1"/>
  <c r="E25" i="6"/>
  <c r="AE25" i="6" s="1"/>
  <c r="E28" i="6"/>
  <c r="AE28" i="6" s="1"/>
  <c r="C25" i="6"/>
  <c r="AC25" i="6" s="1"/>
  <c r="C28" i="6"/>
  <c r="AC28" i="6" s="1"/>
  <c r="G22" i="6"/>
  <c r="AG22" i="6" s="1"/>
  <c r="G25" i="6"/>
  <c r="AG25" i="6" s="1"/>
  <c r="C19" i="6"/>
  <c r="AC19" i="6" s="1"/>
  <c r="C22" i="6"/>
  <c r="AC22" i="6" s="1"/>
  <c r="E19" i="6"/>
  <c r="AE19" i="6" s="1"/>
  <c r="E22" i="6"/>
  <c r="AE22" i="6" s="1"/>
  <c r="G16" i="6"/>
  <c r="AG16" i="6" s="1"/>
  <c r="G19" i="6"/>
  <c r="AG19" i="6" s="1"/>
  <c r="C13" i="6"/>
  <c r="AC13" i="6" s="1"/>
  <c r="C16" i="6"/>
  <c r="AC16" i="6" s="1"/>
  <c r="E13" i="6"/>
  <c r="AE13" i="6" s="1"/>
  <c r="E16" i="6"/>
  <c r="AE16" i="6" s="1"/>
  <c r="G10" i="6"/>
  <c r="AG10" i="6" s="1"/>
  <c r="G13" i="6"/>
  <c r="AG13" i="6" s="1"/>
  <c r="E7" i="6"/>
  <c r="AE7" i="6" s="1"/>
  <c r="E10" i="6"/>
  <c r="AE10" i="6" s="1"/>
  <c r="C7" i="6"/>
  <c r="AC7" i="6" s="1"/>
  <c r="C10" i="6"/>
  <c r="AC10" i="6" s="1"/>
  <c r="K127" i="11"/>
  <c r="K63" i="11"/>
  <c r="K133" i="11"/>
  <c r="J189" i="11"/>
  <c r="G7" i="6"/>
  <c r="AG7" i="6" s="1"/>
  <c r="J187" i="11"/>
  <c r="L185" i="11"/>
  <c r="L129" i="11"/>
  <c r="K69" i="11"/>
  <c r="K193" i="11"/>
  <c r="J185" i="11"/>
  <c r="J71" i="11"/>
  <c r="J127" i="11"/>
  <c r="L191" i="11"/>
  <c r="K183" i="11"/>
  <c r="K189" i="11"/>
  <c r="K187" i="11"/>
  <c r="L131" i="11"/>
  <c r="J191" i="11"/>
  <c r="L69" i="11"/>
  <c r="L183" i="11"/>
  <c r="L67" i="11"/>
  <c r="K67" i="11"/>
  <c r="J69" i="11"/>
  <c r="K65" i="11"/>
  <c r="L187" i="11"/>
  <c r="K185" i="11"/>
  <c r="L193" i="11"/>
  <c r="J183" i="11"/>
  <c r="K191" i="11"/>
  <c r="L71" i="11"/>
  <c r="L63" i="11"/>
  <c r="J125" i="11"/>
  <c r="J123" i="11"/>
  <c r="J193" i="11"/>
  <c r="L189" i="11"/>
  <c r="L73" i="11"/>
  <c r="L65" i="11"/>
  <c r="J73" i="11"/>
  <c r="K131" i="11"/>
  <c r="J67" i="11"/>
  <c r="J131" i="11"/>
  <c r="L133" i="11"/>
  <c r="L125" i="11"/>
  <c r="K129" i="11"/>
  <c r="K71" i="11"/>
  <c r="J65" i="11"/>
  <c r="J133" i="11"/>
  <c r="K125" i="11"/>
  <c r="L123" i="11"/>
  <c r="J129" i="11"/>
  <c r="K123" i="11"/>
  <c r="L127" i="11"/>
  <c r="O127" i="11" s="1"/>
  <c r="J63" i="11"/>
  <c r="K73" i="11"/>
  <c r="A181" i="11"/>
  <c r="A171" i="11"/>
  <c r="L153" i="11"/>
  <c r="J155" i="11"/>
  <c r="J157" i="11"/>
  <c r="J159" i="11"/>
  <c r="J161" i="11"/>
  <c r="J163" i="11"/>
  <c r="K155" i="11"/>
  <c r="K157" i="11"/>
  <c r="K159" i="11"/>
  <c r="J153" i="11"/>
  <c r="L155" i="11"/>
  <c r="L157" i="11"/>
  <c r="L159" i="11"/>
  <c r="L161" i="11"/>
  <c r="L163" i="11"/>
  <c r="K161" i="11"/>
  <c r="K163" i="11"/>
  <c r="K153" i="11"/>
  <c r="J273" i="11"/>
  <c r="L275" i="11"/>
  <c r="L277" i="11"/>
  <c r="L279" i="11"/>
  <c r="L281" i="11"/>
  <c r="L283" i="11"/>
  <c r="J275" i="11"/>
  <c r="J281" i="11"/>
  <c r="K275" i="11"/>
  <c r="J277" i="11"/>
  <c r="K281" i="11"/>
  <c r="K273" i="11"/>
  <c r="K277" i="11"/>
  <c r="J279" i="11"/>
  <c r="J283" i="11"/>
  <c r="K283" i="11"/>
  <c r="K279" i="11"/>
  <c r="L273" i="11"/>
  <c r="J213" i="11"/>
  <c r="L215" i="11"/>
  <c r="L217" i="11"/>
  <c r="L219" i="11"/>
  <c r="L221" i="11"/>
  <c r="L223" i="11"/>
  <c r="L213" i="11"/>
  <c r="J215" i="11"/>
  <c r="J217" i="11"/>
  <c r="J219" i="11"/>
  <c r="J221" i="11"/>
  <c r="J223" i="11"/>
  <c r="K215" i="11"/>
  <c r="K219" i="11"/>
  <c r="K221" i="11"/>
  <c r="K223" i="11"/>
  <c r="K213" i="11"/>
  <c r="K217" i="11"/>
  <c r="J93" i="11"/>
  <c r="L95" i="11"/>
  <c r="L97" i="11"/>
  <c r="L99" i="11"/>
  <c r="L101" i="11"/>
  <c r="L103" i="11"/>
  <c r="K93" i="11"/>
  <c r="L93" i="11"/>
  <c r="J95" i="11"/>
  <c r="J97" i="11"/>
  <c r="J99" i="11"/>
  <c r="J101" i="11"/>
  <c r="J103" i="11"/>
  <c r="K101" i="11"/>
  <c r="K99" i="11"/>
  <c r="K97" i="11"/>
  <c r="K103" i="11"/>
  <c r="K95" i="11"/>
  <c r="K243" i="11"/>
  <c r="L243" i="11"/>
  <c r="L245" i="11"/>
  <c r="J247" i="11"/>
  <c r="L249" i="11"/>
  <c r="J251" i="11"/>
  <c r="L253" i="11"/>
  <c r="K247" i="11"/>
  <c r="K251" i="11"/>
  <c r="J245" i="11"/>
  <c r="L247" i="11"/>
  <c r="J249" i="11"/>
  <c r="L251" i="11"/>
  <c r="J253" i="11"/>
  <c r="K253" i="11"/>
  <c r="J243" i="11"/>
  <c r="K249" i="11"/>
  <c r="K245" i="11"/>
  <c r="L43" i="11"/>
  <c r="K43" i="11"/>
  <c r="K41" i="11"/>
  <c r="J43" i="11"/>
  <c r="J41" i="11"/>
  <c r="J39" i="11"/>
  <c r="J37" i="11"/>
  <c r="J35" i="11"/>
  <c r="L33" i="11"/>
  <c r="K33" i="11"/>
  <c r="L41" i="11"/>
  <c r="L39" i="11"/>
  <c r="L37" i="11"/>
  <c r="L35" i="11"/>
  <c r="J33" i="11"/>
  <c r="K39" i="11"/>
  <c r="K37" i="11"/>
  <c r="K35" i="11"/>
  <c r="L13" i="11"/>
  <c r="K13" i="11"/>
  <c r="K11" i="11"/>
  <c r="L11" i="11"/>
  <c r="K9" i="11"/>
  <c r="L9" i="11"/>
  <c r="K7" i="11"/>
  <c r="L7" i="11"/>
  <c r="K5" i="11"/>
  <c r="L5" i="11"/>
  <c r="K3" i="11"/>
  <c r="L3" i="11"/>
  <c r="J11" i="11"/>
  <c r="J13" i="11"/>
  <c r="J7" i="11"/>
  <c r="J3" i="11"/>
  <c r="J5" i="11"/>
  <c r="J9" i="11"/>
  <c r="B37" i="9"/>
  <c r="B33" i="9"/>
  <c r="B30" i="9"/>
  <c r="B31" i="9"/>
  <c r="B36" i="9"/>
  <c r="B32" i="9"/>
  <c r="B21" i="9"/>
  <c r="B39" i="9"/>
  <c r="B35" i="9"/>
  <c r="B20" i="9"/>
  <c r="B38" i="9"/>
  <c r="B34" i="9"/>
  <c r="B18" i="9"/>
  <c r="B23" i="9"/>
  <c r="B22" i="9"/>
  <c r="B17" i="9"/>
  <c r="B24" i="9"/>
  <c r="B19" i="9"/>
  <c r="B25" i="9"/>
  <c r="B16" i="9"/>
  <c r="B8" i="2" s="1"/>
  <c r="B13" i="9"/>
  <c r="B14" i="9"/>
  <c r="B15" i="9"/>
  <c r="A8" i="2" s="1"/>
  <c r="B9" i="9"/>
  <c r="A6" i="2" s="1"/>
  <c r="B10" i="9"/>
  <c r="A12" i="2" s="1"/>
  <c r="B12" i="9"/>
  <c r="A18" i="2" s="1"/>
  <c r="B11" i="9"/>
  <c r="A15" i="2" s="1"/>
  <c r="B8" i="9"/>
  <c r="A4" i="2" s="1"/>
  <c r="B7" i="9"/>
  <c r="A1" i="2" s="1"/>
  <c r="C2" i="9"/>
  <c r="B26" i="9" s="1"/>
  <c r="B12" i="2" s="1"/>
  <c r="K290" i="11" l="1"/>
  <c r="K230" i="11"/>
  <c r="K170" i="11"/>
  <c r="K110" i="11"/>
  <c r="K50" i="11"/>
  <c r="K260" i="11"/>
  <c r="K200" i="11"/>
  <c r="K140" i="11"/>
  <c r="K80" i="11"/>
  <c r="K20" i="11"/>
  <c r="K258" i="11"/>
  <c r="K198" i="11"/>
  <c r="K138" i="11"/>
  <c r="K78" i="11"/>
  <c r="K18" i="11"/>
  <c r="K288" i="11"/>
  <c r="K228" i="11"/>
  <c r="K168" i="11"/>
  <c r="K108" i="11"/>
  <c r="K48" i="11"/>
  <c r="K287" i="11"/>
  <c r="K227" i="11"/>
  <c r="K167" i="11"/>
  <c r="K107" i="11"/>
  <c r="K47" i="11"/>
  <c r="K257" i="11"/>
  <c r="K197" i="11"/>
  <c r="K137" i="11"/>
  <c r="K77" i="11"/>
  <c r="K17" i="11"/>
  <c r="K259" i="11"/>
  <c r="K199" i="11"/>
  <c r="K139" i="11"/>
  <c r="K79" i="11"/>
  <c r="K19" i="11"/>
  <c r="K289" i="11"/>
  <c r="K229" i="11"/>
  <c r="K169" i="11"/>
  <c r="K109" i="11"/>
  <c r="K49" i="11"/>
  <c r="K286" i="11"/>
  <c r="K226" i="11"/>
  <c r="K166" i="11"/>
  <c r="K106" i="11"/>
  <c r="K46" i="11"/>
  <c r="K256" i="11"/>
  <c r="K196" i="11"/>
  <c r="K136" i="11"/>
  <c r="K76" i="11"/>
  <c r="K16" i="11"/>
  <c r="K291" i="11"/>
  <c r="K231" i="11"/>
  <c r="K171" i="11"/>
  <c r="K111" i="11"/>
  <c r="K51" i="11"/>
  <c r="K261" i="11"/>
  <c r="K201" i="11"/>
  <c r="K141" i="11"/>
  <c r="K81" i="11"/>
  <c r="K21" i="11"/>
  <c r="O189" i="11"/>
  <c r="S189" i="11" s="1"/>
  <c r="O3" i="1"/>
  <c r="AO3" i="1" s="1"/>
  <c r="O3" i="6"/>
  <c r="AO3" i="6" s="1"/>
  <c r="E3" i="1"/>
  <c r="AE3" i="1" s="1"/>
  <c r="E3" i="6"/>
  <c r="AE3" i="6" s="1"/>
  <c r="A5" i="1"/>
  <c r="AA5" i="6"/>
  <c r="A5" i="6"/>
  <c r="AA5" i="1"/>
  <c r="A3" i="6"/>
  <c r="AA3" i="6" s="1"/>
  <c r="A3" i="1"/>
  <c r="AA3" i="1" s="1"/>
  <c r="T1" i="6"/>
  <c r="AT1" i="1"/>
  <c r="T1" i="1"/>
  <c r="AT1" i="6"/>
  <c r="O183" i="11"/>
  <c r="S183" i="11" s="1"/>
  <c r="O63" i="11"/>
  <c r="Q63" i="11" s="1"/>
  <c r="O65" i="11"/>
  <c r="Q65" i="11" s="1"/>
  <c r="O67" i="11"/>
  <c r="S67" i="11" s="1"/>
  <c r="O71" i="11"/>
  <c r="S71" i="11" s="1"/>
  <c r="O73" i="11"/>
  <c r="Q73" i="11" s="1"/>
  <c r="O193" i="11"/>
  <c r="S193" i="11" s="1"/>
  <c r="O185" i="11"/>
  <c r="Q185" i="11" s="1"/>
  <c r="O191" i="11"/>
  <c r="S191" i="11" s="1"/>
  <c r="O187" i="11"/>
  <c r="S187" i="11" s="1"/>
  <c r="O133" i="11"/>
  <c r="S133" i="11" s="1"/>
  <c r="O69" i="11"/>
  <c r="Q69" i="11" s="1"/>
  <c r="O131" i="11"/>
  <c r="Q131" i="11" s="1"/>
  <c r="O125" i="11"/>
  <c r="S125" i="11" s="1"/>
  <c r="O251" i="11"/>
  <c r="Q251" i="11" s="1"/>
  <c r="O123" i="11"/>
  <c r="Q123" i="11" s="1"/>
  <c r="O129" i="11"/>
  <c r="Q129" i="11" s="1"/>
  <c r="O97" i="11"/>
  <c r="S97" i="11" s="1"/>
  <c r="O93" i="11"/>
  <c r="Q93" i="11" s="1"/>
  <c r="O253" i="11"/>
  <c r="Q253" i="11" s="1"/>
  <c r="O245" i="11"/>
  <c r="S245" i="11" s="1"/>
  <c r="A201" i="11"/>
  <c r="A211" i="11"/>
  <c r="O273" i="11"/>
  <c r="S273" i="11" s="1"/>
  <c r="O159" i="11"/>
  <c r="S159" i="11" s="1"/>
  <c r="Q127" i="11"/>
  <c r="S127" i="11"/>
  <c r="O99" i="11"/>
  <c r="O221" i="11"/>
  <c r="O279" i="11"/>
  <c r="O277" i="11"/>
  <c r="O161" i="11"/>
  <c r="O219" i="11"/>
  <c r="Q125" i="11"/>
  <c r="O95" i="11"/>
  <c r="O217" i="11"/>
  <c r="O213" i="11"/>
  <c r="O281" i="11"/>
  <c r="O157" i="11"/>
  <c r="O103" i="11"/>
  <c r="O243" i="11"/>
  <c r="O249" i="11"/>
  <c r="O247" i="11"/>
  <c r="O101" i="11"/>
  <c r="S131" i="11"/>
  <c r="O223" i="11"/>
  <c r="O215" i="11"/>
  <c r="O283" i="11"/>
  <c r="O275" i="11"/>
  <c r="O153" i="11"/>
  <c r="O163" i="11"/>
  <c r="O155" i="11"/>
  <c r="O33" i="11"/>
  <c r="S33" i="11" s="1"/>
  <c r="O37" i="11"/>
  <c r="Q37" i="11" s="1"/>
  <c r="O39" i="11"/>
  <c r="Q39" i="11" s="1"/>
  <c r="O41" i="11"/>
  <c r="O35" i="11"/>
  <c r="O43" i="11"/>
  <c r="O11" i="11"/>
  <c r="O13" i="11"/>
  <c r="O9" i="11"/>
  <c r="O7" i="11"/>
  <c r="O5" i="11"/>
  <c r="O3" i="11"/>
  <c r="B5" i="2"/>
  <c r="AA1" i="1" l="1"/>
  <c r="AA1" i="6"/>
  <c r="A1" i="1"/>
  <c r="A1" i="6"/>
  <c r="Q189" i="11"/>
  <c r="Q71" i="11"/>
  <c r="Q183" i="11"/>
  <c r="S73" i="11"/>
  <c r="S63" i="11"/>
  <c r="Q67" i="11"/>
  <c r="Q273" i="11"/>
  <c r="S123" i="11"/>
  <c r="Q133" i="11"/>
  <c r="P133" i="11" s="1"/>
  <c r="S65" i="11"/>
  <c r="L196" i="11"/>
  <c r="I196" i="11" s="1"/>
  <c r="Q193" i="11"/>
  <c r="L76" i="11"/>
  <c r="I76" i="11" s="1"/>
  <c r="S251" i="11"/>
  <c r="S69" i="11"/>
  <c r="Q97" i="11"/>
  <c r="Q187" i="11"/>
  <c r="L199" i="11"/>
  <c r="I199" i="11" s="1"/>
  <c r="L79" i="11"/>
  <c r="I79" i="11" s="1"/>
  <c r="S185" i="11"/>
  <c r="R189" i="11" s="1"/>
  <c r="Q191" i="11"/>
  <c r="L139" i="11"/>
  <c r="I139" i="11" s="1"/>
  <c r="L136" i="11"/>
  <c r="I136" i="11" s="1"/>
  <c r="S129" i="11"/>
  <c r="P129" i="11"/>
  <c r="S253" i="11"/>
  <c r="S93" i="11"/>
  <c r="Q159" i="11"/>
  <c r="L109" i="11"/>
  <c r="I109" i="11" s="1"/>
  <c r="L106" i="11"/>
  <c r="I106" i="11" s="1"/>
  <c r="Q245" i="11"/>
  <c r="A241" i="11"/>
  <c r="A231" i="11"/>
  <c r="Q163" i="11"/>
  <c r="S163" i="11"/>
  <c r="Q275" i="11"/>
  <c r="S275" i="11"/>
  <c r="S215" i="11"/>
  <c r="Q215" i="11"/>
  <c r="Q155" i="11"/>
  <c r="S155" i="11"/>
  <c r="Q283" i="11"/>
  <c r="S283" i="11"/>
  <c r="S223" i="11"/>
  <c r="Q223" i="11"/>
  <c r="S247" i="11"/>
  <c r="Q247" i="11"/>
  <c r="Q157" i="11"/>
  <c r="S157" i="11"/>
  <c r="Q217" i="11"/>
  <c r="S217" i="11"/>
  <c r="L289" i="11"/>
  <c r="S219" i="11"/>
  <c r="Q219" i="11"/>
  <c r="Q161" i="11"/>
  <c r="S161" i="11"/>
  <c r="S101" i="11"/>
  <c r="Q101" i="11"/>
  <c r="Q277" i="11"/>
  <c r="S277" i="11"/>
  <c r="S249" i="11"/>
  <c r="Q249" i="11"/>
  <c r="L166" i="11"/>
  <c r="S153" i="11"/>
  <c r="Q153" i="11"/>
  <c r="L169" i="11"/>
  <c r="Q243" i="11"/>
  <c r="L259" i="11"/>
  <c r="S243" i="11"/>
  <c r="L256" i="11"/>
  <c r="S103" i="11"/>
  <c r="Q103" i="11"/>
  <c r="Q279" i="11"/>
  <c r="S279" i="11"/>
  <c r="S221" i="11"/>
  <c r="Q221" i="11"/>
  <c r="Q281" i="11"/>
  <c r="S281" i="11"/>
  <c r="L226" i="11"/>
  <c r="Q213" i="11"/>
  <c r="L229" i="11"/>
  <c r="S213" i="11"/>
  <c r="S95" i="11"/>
  <c r="Q95" i="11"/>
  <c r="L286" i="11"/>
  <c r="S99" i="11"/>
  <c r="Q99" i="11"/>
  <c r="S39" i="11"/>
  <c r="S37" i="11"/>
  <c r="Q33" i="11"/>
  <c r="Q43" i="11"/>
  <c r="S43" i="11"/>
  <c r="L49" i="11"/>
  <c r="Q35" i="11"/>
  <c r="S35" i="11"/>
  <c r="L46" i="11"/>
  <c r="Q41" i="11"/>
  <c r="S41" i="11"/>
  <c r="L16" i="11"/>
  <c r="L19" i="11"/>
  <c r="Q13" i="11"/>
  <c r="S13" i="11"/>
  <c r="Q11" i="11"/>
  <c r="S11" i="11"/>
  <c r="Q9" i="11"/>
  <c r="S9" i="11"/>
  <c r="Q7" i="11"/>
  <c r="S7" i="11"/>
  <c r="Q5" i="11"/>
  <c r="S5" i="11"/>
  <c r="Q3" i="11"/>
  <c r="S3" i="11"/>
  <c r="R131" i="11" l="1"/>
  <c r="P63" i="11"/>
  <c r="R193" i="11"/>
  <c r="R187" i="11"/>
  <c r="P67" i="11"/>
  <c r="R65" i="11"/>
  <c r="P123" i="11"/>
  <c r="P71" i="11"/>
  <c r="P65" i="11"/>
  <c r="R191" i="11"/>
  <c r="S195" i="11"/>
  <c r="L198" i="11" s="1"/>
  <c r="I198" i="11" s="1"/>
  <c r="P189" i="11"/>
  <c r="Q196" i="11"/>
  <c r="L200" i="11" s="1"/>
  <c r="I200" i="11" s="1"/>
  <c r="R123" i="11"/>
  <c r="Q76" i="11"/>
  <c r="L80" i="11" s="1"/>
  <c r="I80" i="11" s="1"/>
  <c r="P73" i="11"/>
  <c r="Q75" i="11"/>
  <c r="L77" i="11" s="1"/>
  <c r="I77" i="11" s="1"/>
  <c r="P69" i="11"/>
  <c r="Q195" i="11"/>
  <c r="L197" i="11" s="1"/>
  <c r="I197" i="11" s="1"/>
  <c r="S196" i="11"/>
  <c r="L201" i="11" s="1"/>
  <c r="I201" i="11" s="1"/>
  <c r="P125" i="11"/>
  <c r="R69" i="11"/>
  <c r="Q135" i="11"/>
  <c r="L137" i="11" s="1"/>
  <c r="I137" i="11" s="1"/>
  <c r="R183" i="11"/>
  <c r="P127" i="11"/>
  <c r="P131" i="11"/>
  <c r="R73" i="11"/>
  <c r="R71" i="11"/>
  <c r="R67" i="11"/>
  <c r="P183" i="11"/>
  <c r="S75" i="11"/>
  <c r="L78" i="11" s="1"/>
  <c r="I78" i="11" s="1"/>
  <c r="Q136" i="11"/>
  <c r="L140" i="11" s="1"/>
  <c r="I140" i="11" s="1"/>
  <c r="R63" i="11"/>
  <c r="P193" i="11"/>
  <c r="S76" i="11"/>
  <c r="L81" i="11" s="1"/>
  <c r="I81" i="11" s="1"/>
  <c r="P281" i="11"/>
  <c r="R185" i="11"/>
  <c r="R251" i="11"/>
  <c r="P185" i="11"/>
  <c r="R129" i="11"/>
  <c r="S136" i="11"/>
  <c r="L141" i="11" s="1"/>
  <c r="I141" i="11" s="1"/>
  <c r="R247" i="11"/>
  <c r="S135" i="11"/>
  <c r="L138" i="11" s="1"/>
  <c r="I138" i="11" s="1"/>
  <c r="R133" i="11"/>
  <c r="R125" i="11"/>
  <c r="P191" i="11"/>
  <c r="P187" i="11"/>
  <c r="R281" i="11"/>
  <c r="P273" i="11"/>
  <c r="R99" i="11"/>
  <c r="R103" i="11"/>
  <c r="R127" i="11"/>
  <c r="P251" i="11"/>
  <c r="P155" i="11"/>
  <c r="R273" i="11"/>
  <c r="R157" i="11"/>
  <c r="R221" i="11"/>
  <c r="P159" i="11"/>
  <c r="R277" i="11"/>
  <c r="P223" i="11"/>
  <c r="R245" i="11"/>
  <c r="Q285" i="11"/>
  <c r="L287" i="11" s="1"/>
  <c r="I287" i="11" s="1"/>
  <c r="P161" i="11"/>
  <c r="R217" i="11"/>
  <c r="P253" i="11"/>
  <c r="P219" i="11"/>
  <c r="P249" i="11"/>
  <c r="R93" i="11"/>
  <c r="P163" i="11"/>
  <c r="P279" i="11"/>
  <c r="A261" i="11"/>
  <c r="A271" i="11"/>
  <c r="A291" i="11" s="1"/>
  <c r="P95" i="11"/>
  <c r="P221" i="11"/>
  <c r="P245" i="11"/>
  <c r="P101" i="11"/>
  <c r="P215" i="11"/>
  <c r="P275" i="11"/>
  <c r="S106" i="11"/>
  <c r="L111" i="11" s="1"/>
  <c r="I111" i="11" s="1"/>
  <c r="P283" i="11"/>
  <c r="R97" i="11"/>
  <c r="P213" i="11"/>
  <c r="Q225" i="11"/>
  <c r="L227" i="11" s="1"/>
  <c r="Q226" i="11"/>
  <c r="L230" i="11" s="1"/>
  <c r="P103" i="11"/>
  <c r="S255" i="11"/>
  <c r="L258" i="11" s="1"/>
  <c r="S256" i="11"/>
  <c r="L261" i="11" s="1"/>
  <c r="R243" i="11"/>
  <c r="I169" i="11"/>
  <c r="Q105" i="11"/>
  <c r="L107" i="11" s="1"/>
  <c r="R219" i="11"/>
  <c r="R223" i="11"/>
  <c r="R155" i="11"/>
  <c r="I226" i="11"/>
  <c r="I259" i="11"/>
  <c r="Q165" i="11"/>
  <c r="L167" i="11" s="1"/>
  <c r="P153" i="11"/>
  <c r="Q166" i="11"/>
  <c r="L170" i="11" s="1"/>
  <c r="S285" i="11"/>
  <c r="L288" i="11" s="1"/>
  <c r="R253" i="11"/>
  <c r="P93" i="11"/>
  <c r="I289" i="11"/>
  <c r="R215" i="11"/>
  <c r="R163" i="11"/>
  <c r="I286" i="11"/>
  <c r="R95" i="11"/>
  <c r="S226" i="11"/>
  <c r="L231" i="11" s="1"/>
  <c r="R213" i="11"/>
  <c r="S225" i="11"/>
  <c r="L228" i="11" s="1"/>
  <c r="R279" i="11"/>
  <c r="S105" i="11"/>
  <c r="L108" i="11" s="1"/>
  <c r="Q255" i="11"/>
  <c r="L257" i="11" s="1"/>
  <c r="Q256" i="11"/>
  <c r="L260" i="11" s="1"/>
  <c r="P243" i="11"/>
  <c r="R153" i="11"/>
  <c r="S166" i="11"/>
  <c r="L171" i="11" s="1"/>
  <c r="S165" i="11"/>
  <c r="L168" i="11" s="1"/>
  <c r="S286" i="11"/>
  <c r="L291" i="11" s="1"/>
  <c r="R161" i="11"/>
  <c r="P97" i="11"/>
  <c r="R283" i="11"/>
  <c r="P99" i="11"/>
  <c r="I229" i="11"/>
  <c r="Q286" i="11"/>
  <c r="L290" i="11" s="1"/>
  <c r="I256" i="11"/>
  <c r="I166" i="11"/>
  <c r="R249" i="11"/>
  <c r="P277" i="11"/>
  <c r="R159" i="11"/>
  <c r="Q106" i="11"/>
  <c r="L110" i="11" s="1"/>
  <c r="R101" i="11"/>
  <c r="P217" i="11"/>
  <c r="P157" i="11"/>
  <c r="P247" i="11"/>
  <c r="R275" i="11"/>
  <c r="P35" i="11"/>
  <c r="P41" i="11"/>
  <c r="R43" i="11"/>
  <c r="R39" i="11"/>
  <c r="R41" i="11"/>
  <c r="R37" i="11"/>
  <c r="R9" i="11"/>
  <c r="R13" i="11"/>
  <c r="R33" i="11"/>
  <c r="Q46" i="11"/>
  <c r="L50" i="11" s="1"/>
  <c r="I50" i="11" s="1"/>
  <c r="R35" i="11"/>
  <c r="S46" i="11"/>
  <c r="L51" i="11" s="1"/>
  <c r="I46" i="11"/>
  <c r="I49" i="11"/>
  <c r="P43" i="11"/>
  <c r="P33" i="11"/>
  <c r="Q45" i="11"/>
  <c r="L47" i="11" s="1"/>
  <c r="S45" i="11"/>
  <c r="L48" i="11" s="1"/>
  <c r="P37" i="11"/>
  <c r="P39" i="11"/>
  <c r="R5" i="11"/>
  <c r="P5" i="11"/>
  <c r="R3" i="11"/>
  <c r="R7" i="11"/>
  <c r="R11" i="11"/>
  <c r="P13" i="11"/>
  <c r="P11" i="11"/>
  <c r="P9" i="11"/>
  <c r="P7" i="11"/>
  <c r="P3" i="11"/>
  <c r="I19" i="11"/>
  <c r="I16" i="11"/>
  <c r="Q16" i="11"/>
  <c r="L20" i="11" s="1"/>
  <c r="Q15" i="11"/>
  <c r="L17" i="11" s="1"/>
  <c r="S15" i="11"/>
  <c r="S16" i="11"/>
  <c r="L21" i="11" s="1"/>
  <c r="H140" i="11" l="1"/>
  <c r="H138" i="11"/>
  <c r="H80" i="11"/>
  <c r="H201" i="11"/>
  <c r="H200" i="11"/>
  <c r="H81" i="11"/>
  <c r="H197" i="11"/>
  <c r="H136" i="11"/>
  <c r="I171" i="11"/>
  <c r="I257" i="11"/>
  <c r="I107" i="11"/>
  <c r="I261" i="11"/>
  <c r="I227" i="11"/>
  <c r="H141" i="11"/>
  <c r="I228" i="11"/>
  <c r="I170" i="11"/>
  <c r="I258" i="11"/>
  <c r="H76" i="11"/>
  <c r="H79" i="11"/>
  <c r="I288" i="11"/>
  <c r="H78" i="11"/>
  <c r="H139" i="11"/>
  <c r="I110" i="11"/>
  <c r="I290" i="11"/>
  <c r="H77" i="11"/>
  <c r="H196" i="11"/>
  <c r="H199" i="11"/>
  <c r="H198" i="11"/>
  <c r="I291" i="11"/>
  <c r="I168" i="11"/>
  <c r="I260" i="11"/>
  <c r="I108" i="11"/>
  <c r="I231" i="11"/>
  <c r="I167" i="11"/>
  <c r="I230" i="11"/>
  <c r="H137" i="11"/>
  <c r="I47" i="11"/>
  <c r="I48" i="11"/>
  <c r="I51" i="11"/>
  <c r="L18" i="11"/>
  <c r="I21" i="11"/>
  <c r="I17" i="11"/>
  <c r="I20" i="11"/>
  <c r="E141" i="11" l="1"/>
  <c r="H20" i="1" s="1"/>
  <c r="AH20" i="1" s="1"/>
  <c r="H108" i="11"/>
  <c r="H230" i="11"/>
  <c r="H107" i="11"/>
  <c r="H290" i="11"/>
  <c r="H166" i="11"/>
  <c r="H260" i="11"/>
  <c r="H110" i="11"/>
  <c r="H228" i="11"/>
  <c r="H111" i="11"/>
  <c r="H258" i="11"/>
  <c r="H231" i="11"/>
  <c r="H289" i="11"/>
  <c r="H170" i="11"/>
  <c r="H257" i="11"/>
  <c r="G141" i="11"/>
  <c r="H168" i="11"/>
  <c r="H227" i="11"/>
  <c r="H171" i="11"/>
  <c r="H291" i="11"/>
  <c r="H226" i="11"/>
  <c r="H261" i="11"/>
  <c r="H256" i="11"/>
  <c r="H286" i="11"/>
  <c r="E81" i="11"/>
  <c r="H14" i="1" s="1"/>
  <c r="AH14" i="1" s="1"/>
  <c r="G81" i="11"/>
  <c r="H169" i="11"/>
  <c r="H167" i="11"/>
  <c r="E201" i="11"/>
  <c r="H26" i="1" s="1"/>
  <c r="AH26" i="1" s="1"/>
  <c r="G201" i="11"/>
  <c r="H288" i="11"/>
  <c r="H109" i="11"/>
  <c r="H106" i="11"/>
  <c r="H259" i="11"/>
  <c r="H287" i="11"/>
  <c r="H229" i="11"/>
  <c r="H51" i="11"/>
  <c r="H50" i="11"/>
  <c r="H48" i="11"/>
  <c r="H49" i="11"/>
  <c r="H46" i="11"/>
  <c r="H47" i="11"/>
  <c r="I18" i="11"/>
  <c r="H20" i="11" s="1"/>
  <c r="H26" i="6" l="1"/>
  <c r="AH26" i="6" s="1"/>
  <c r="H20" i="6"/>
  <c r="AH20" i="6" s="1"/>
  <c r="H14" i="6"/>
  <c r="AH14" i="6" s="1"/>
  <c r="G171" i="11"/>
  <c r="E171" i="11"/>
  <c r="H23" i="1" s="1"/>
  <c r="AH23" i="1" s="1"/>
  <c r="E291" i="11"/>
  <c r="G291" i="11"/>
  <c r="E261" i="11"/>
  <c r="G261" i="11"/>
  <c r="G231" i="11"/>
  <c r="E231" i="11"/>
  <c r="H29" i="1" s="1"/>
  <c r="AH29" i="1" s="1"/>
  <c r="E111" i="11"/>
  <c r="H17" i="1" s="1"/>
  <c r="AH17" i="1" s="1"/>
  <c r="G111" i="11"/>
  <c r="G51" i="11"/>
  <c r="E51" i="11"/>
  <c r="H11" i="1" s="1"/>
  <c r="AH11" i="1" s="1"/>
  <c r="H21" i="11"/>
  <c r="H17" i="11"/>
  <c r="H19" i="11"/>
  <c r="H16" i="11"/>
  <c r="H18" i="11"/>
  <c r="H29" i="6" l="1"/>
  <c r="AH29" i="6" s="1"/>
  <c r="H23" i="6"/>
  <c r="AH23" i="6" s="1"/>
  <c r="H17" i="6"/>
  <c r="AH17" i="6" s="1"/>
  <c r="H11" i="6"/>
  <c r="AH11" i="6" s="1"/>
  <c r="E21" i="11"/>
  <c r="H8" i="1" s="1"/>
  <c r="AH8" i="1" s="1"/>
  <c r="G21" i="11"/>
  <c r="H8" i="6" l="1"/>
  <c r="AH8" i="6" s="1"/>
  <c r="U25" i="6"/>
  <c r="AU25" i="6" s="1"/>
  <c r="U28" i="6"/>
  <c r="AU28" i="6" s="1"/>
  <c r="U19" i="6"/>
  <c r="AU19" i="6" s="1"/>
  <c r="U22" i="6"/>
  <c r="AU22" i="6" s="1"/>
  <c r="U13" i="6"/>
  <c r="AU13" i="6" s="1"/>
  <c r="U16" i="6"/>
  <c r="AU16" i="6" s="1"/>
  <c r="U7" i="6"/>
  <c r="AU7" i="6" s="1"/>
  <c r="U10" i="6"/>
  <c r="AU10" i="6" s="1"/>
</calcChain>
</file>

<file path=xl/sharedStrings.xml><?xml version="1.0" encoding="utf-8"?>
<sst xmlns="http://schemas.openxmlformats.org/spreadsheetml/2006/main" count="5814" uniqueCount="4738">
  <si>
    <t>邵老師數學教室</t>
  </si>
  <si>
    <t>沙田公立學校</t>
  </si>
  <si>
    <t>興德學校</t>
  </si>
  <si>
    <t>通德學校</t>
  </si>
  <si>
    <t>鄉師自然學校</t>
  </si>
  <si>
    <t>寶覺分校</t>
  </si>
  <si>
    <t>王肇枝中學</t>
  </si>
  <si>
    <t>山咀公立學校</t>
  </si>
  <si>
    <t>聖母無玷聖心學校</t>
  </si>
  <si>
    <t>寶血會培靈學校</t>
  </si>
  <si>
    <t>東莞學校</t>
  </si>
  <si>
    <t>荃灣潮州公學</t>
  </si>
  <si>
    <t>天佑小學</t>
  </si>
  <si>
    <t>中華基督教會基新中學</t>
  </si>
  <si>
    <t>聖公會主恩小學</t>
  </si>
  <si>
    <t>亞斯理衛理小學</t>
  </si>
  <si>
    <t>大埔舊墟公立學校</t>
  </si>
  <si>
    <t>上水宣道小學</t>
  </si>
  <si>
    <t>中華基督教會全完第一小學</t>
  </si>
  <si>
    <t>聖家學校</t>
  </si>
  <si>
    <t>荃灣天主教小學</t>
  </si>
  <si>
    <t>路德會聖十架學校</t>
  </si>
  <si>
    <t>天主教母佑會蕭明中學</t>
  </si>
  <si>
    <t>中華基督教會全完中學</t>
  </si>
  <si>
    <t>聖公會仁立小學</t>
  </si>
  <si>
    <t>聖公會主愛小學</t>
  </si>
  <si>
    <t>石籬天主教小學</t>
  </si>
  <si>
    <t>佛教林炳炎紀念學校（香港佛教聯合會主辦）</t>
  </si>
  <si>
    <t>保祿六世書院</t>
  </si>
  <si>
    <t>保良局何壽南小學</t>
  </si>
  <si>
    <t>中華傳道會安柱中學</t>
  </si>
  <si>
    <t>恩主教書院</t>
  </si>
  <si>
    <t>青山天主教小學</t>
  </si>
  <si>
    <t>中華傳道會許大同學校</t>
  </si>
  <si>
    <t>中華基督教會何福堂小學</t>
  </si>
  <si>
    <t>香港四邑商工總會陳南昌紀念學校</t>
  </si>
  <si>
    <t>基督教香港信義會葵盛信義學校</t>
  </si>
  <si>
    <t>沙田崇真學校</t>
  </si>
  <si>
    <t>鳳溪第一小學</t>
  </si>
  <si>
    <t>梨木樹天主教小學</t>
  </si>
  <si>
    <t>嗇色園主辦可信學校</t>
  </si>
  <si>
    <t>三水同鄉會劉本章學校</t>
  </si>
  <si>
    <t>聖公會主風小學</t>
  </si>
  <si>
    <t>東華三院高可寧紀念小學</t>
  </si>
  <si>
    <t>柏立基教育學院校友會李一諤紀念學校</t>
  </si>
  <si>
    <t>保良局莊啓程第二小學</t>
  </si>
  <si>
    <t>台山商會學校</t>
  </si>
  <si>
    <t>郭怡雅神父紀念學校</t>
  </si>
  <si>
    <t>天主教聖華學校</t>
  </si>
  <si>
    <t>基督教香港信義會禾輋信義學校</t>
  </si>
  <si>
    <t>保良局蕭漢森小學</t>
  </si>
  <si>
    <t>伊斯蘭學校</t>
  </si>
  <si>
    <t>光明學校</t>
  </si>
  <si>
    <t>新界婦孺福利會有限公司梁省德學校</t>
  </si>
  <si>
    <t>東華三院鄧肇堅小學</t>
  </si>
  <si>
    <t>循理會美林小學</t>
  </si>
  <si>
    <t>路德會呂祥光小學</t>
  </si>
  <si>
    <t>順德聯誼總會胡少渠紀念小學</t>
  </si>
  <si>
    <t>香港道教聯合會圓玄學院石圍角小學</t>
  </si>
  <si>
    <t>中華基督教會基慧小學</t>
  </si>
  <si>
    <t>香海正覺蓮社佛教陳式宏學校</t>
  </si>
  <si>
    <t>保良局王賜豪（田心谷）小學</t>
  </si>
  <si>
    <t>仁德天主教小學</t>
  </si>
  <si>
    <t>港澳信義會黃陳淑英紀念學校</t>
  </si>
  <si>
    <t>大埔浸信會公立學校</t>
  </si>
  <si>
    <t>寶血會伍季明紀念學校</t>
  </si>
  <si>
    <t>救世軍田家炳學校</t>
  </si>
  <si>
    <t>樂善堂梁黃蕙芳紀念學校</t>
  </si>
  <si>
    <t>順德聯誼總會何日東小學</t>
  </si>
  <si>
    <t>循理會白普理基金循理小學</t>
  </si>
  <si>
    <t>保良局梁周順琴小學</t>
  </si>
  <si>
    <t>仁愛堂劉皇發夫人小學</t>
  </si>
  <si>
    <t>青衣商會小學</t>
  </si>
  <si>
    <t>五邑鄒振猷學校</t>
  </si>
  <si>
    <t>香港路德會增城兆霖學校</t>
  </si>
  <si>
    <t>上水惠州公立學校</t>
  </si>
  <si>
    <t>九龍城浸信會禧年（恩平）小學</t>
  </si>
  <si>
    <t>聖公會阮鄭夢芹小學</t>
  </si>
  <si>
    <t>香港九龍塘基督教中華宣道會陳元喜小學</t>
  </si>
  <si>
    <t>保良局陳溢小學</t>
  </si>
  <si>
    <t>道教青松小學</t>
  </si>
  <si>
    <t>香港道教聯合會雲泉吳禮和紀念學校</t>
  </si>
  <si>
    <t>博愛醫院歷屆總理聯誼會鄭任安夫人學校</t>
  </si>
  <si>
    <t>聖公會蒙恩小學</t>
  </si>
  <si>
    <t>東莞工商總會張煌偉小學</t>
  </si>
  <si>
    <t>仁濟醫院何式南小學</t>
  </si>
  <si>
    <t>保良局朱正賢小學</t>
  </si>
  <si>
    <t>大埔崇德黃建常紀念學校</t>
  </si>
  <si>
    <t>胡素貞博士紀念學校</t>
  </si>
  <si>
    <t>三水同鄉會禤景榮學校</t>
  </si>
  <si>
    <t>荃灣商會學校</t>
  </si>
  <si>
    <t>五旬節靳茂生小學</t>
  </si>
  <si>
    <t>世界龍岡學校劉德容紀念小學</t>
  </si>
  <si>
    <t>基督教香港信義會馬鞍山信義學校</t>
  </si>
  <si>
    <t>東華三院冼次雲小學</t>
  </si>
  <si>
    <t>保良局陸慶濤小學</t>
  </si>
  <si>
    <t>迦密愛禮信小學</t>
  </si>
  <si>
    <t>元朗朗屏邨東莞學校</t>
  </si>
  <si>
    <t>馬鞍山聖若瑟小學</t>
  </si>
  <si>
    <t>仁濟醫院羅陳楚思小學</t>
  </si>
  <si>
    <t>石湖墟公立學校</t>
  </si>
  <si>
    <t>元朗朗屏邨惠州學校</t>
  </si>
  <si>
    <t>港九街坊婦女會孫方中小學</t>
  </si>
  <si>
    <t>保良局方王錦全小學</t>
  </si>
  <si>
    <t>香港中文大學校友會聯會張煊昌學校</t>
  </si>
  <si>
    <t>香海正覺蓮社佛教正覺蓮社學校</t>
  </si>
  <si>
    <t>博愛醫院歷屆總理聯誼會梁省德學校</t>
  </si>
  <si>
    <t>中華傳道會呂明才小學</t>
  </si>
  <si>
    <t>東華三院黃士心小學</t>
  </si>
  <si>
    <t>世界龍岡學校黃耀南小學</t>
  </si>
  <si>
    <t>香港紅卍字會屯門卍慈小學</t>
  </si>
  <si>
    <t>東華三院港九電器商聯會小學</t>
  </si>
  <si>
    <t>林村公立黃福鑾紀念學校</t>
  </si>
  <si>
    <t>九龍城浸信會禧年小學</t>
  </si>
  <si>
    <t>保良局莊啓程小學</t>
  </si>
  <si>
    <t>沙頭角中心小學</t>
  </si>
  <si>
    <t>樂善堂劉德學校</t>
  </si>
  <si>
    <t>仁濟醫院趙曾學韞小學</t>
  </si>
  <si>
    <t>元朗公立中學校友會小學</t>
  </si>
  <si>
    <t>沙田循道衛理小學</t>
  </si>
  <si>
    <t>僑港伍氏宗親會伍時暢紀念學校</t>
  </si>
  <si>
    <t>聖公會榮真小學</t>
  </si>
  <si>
    <t>佛教榮茵學校</t>
  </si>
  <si>
    <t>中華基督教會蒙黃花沃紀念小學</t>
  </si>
  <si>
    <t>柏立基教育學院校友會何壽基學校</t>
  </si>
  <si>
    <t>培基小學</t>
  </si>
  <si>
    <t>鳳溪廖潤琛紀念學校</t>
  </si>
  <si>
    <t>景林天主教小學</t>
  </si>
  <si>
    <t>路德會梁鉅鏐小學</t>
  </si>
  <si>
    <t>方樹福堂基金方樹泉小學</t>
  </si>
  <si>
    <t>港澳信義會小學</t>
  </si>
  <si>
    <t>吳氏宗親總會泰伯紀念學校</t>
  </si>
  <si>
    <t>天主教聖母聖心小學</t>
  </si>
  <si>
    <t>保良局田家炳小學</t>
  </si>
  <si>
    <t>李志達紀念學校</t>
  </si>
  <si>
    <t>大埔循道衛理小學</t>
  </si>
  <si>
    <t>嗇色園主辦可銘學校</t>
  </si>
  <si>
    <t>伊利沙伯中學舊生會小學</t>
  </si>
  <si>
    <t>香港潮陽小學</t>
  </si>
  <si>
    <t>東華三院姚達之紀念小學（元朗）</t>
  </si>
  <si>
    <t>仁濟醫院蔡衍濤小學</t>
  </si>
  <si>
    <t>聖公會何澤芸小學</t>
  </si>
  <si>
    <t>慈幼葉漢小學</t>
  </si>
  <si>
    <t>馬鞍山靈糧小學</t>
  </si>
  <si>
    <t>樂善堂梁銶琚學校</t>
  </si>
  <si>
    <t>聖公會偉倫小學</t>
  </si>
  <si>
    <t>香港漢文師範同學會學校</t>
  </si>
  <si>
    <t>九龍真光中學</t>
  </si>
  <si>
    <t>惠僑英文中學</t>
  </si>
  <si>
    <t>聖三一堂小學</t>
  </si>
  <si>
    <t>孔聖堂中學</t>
  </si>
  <si>
    <t>聖士提反堂小學暨幼稚園</t>
  </si>
  <si>
    <t>聖公會幼稚園</t>
  </si>
  <si>
    <t>聖母書院</t>
  </si>
  <si>
    <t>耀山學校</t>
  </si>
  <si>
    <t>九龍三育中學</t>
  </si>
  <si>
    <t>福建中學（北角）</t>
  </si>
  <si>
    <t>香港真光中學</t>
  </si>
  <si>
    <t>中華基督教會香港區會協和學校</t>
  </si>
  <si>
    <t>鄧鏡波學校</t>
  </si>
  <si>
    <t>蘇浙小學校</t>
  </si>
  <si>
    <t>路德會協同中學</t>
  </si>
  <si>
    <t>基督書院</t>
  </si>
  <si>
    <t>德望學校</t>
  </si>
  <si>
    <t>聖嘉祿學校</t>
  </si>
  <si>
    <t>協恩中學附屬幼稚園</t>
  </si>
  <si>
    <t>聖士提反女子中學附屬幼稚園</t>
  </si>
  <si>
    <t>加拿大神召會嘉智中學</t>
  </si>
  <si>
    <t>寶血幼稚園</t>
  </si>
  <si>
    <t>樂道中學</t>
  </si>
  <si>
    <t>嘉諾撒書院</t>
  </si>
  <si>
    <t>聖公會諸聖中學</t>
  </si>
  <si>
    <t>中華基督教會灣仔堂幼稚園</t>
  </si>
  <si>
    <t>九龍塘宣道小學</t>
  </si>
  <si>
    <t>聖貞德中學</t>
  </si>
  <si>
    <t>慕光英文書院</t>
  </si>
  <si>
    <t>聖方濟各英文小學</t>
  </si>
  <si>
    <t>德信幼稚園</t>
  </si>
  <si>
    <t>香港靈糧堂幼稚園</t>
  </si>
  <si>
    <t>神召第一小學暨幼稚園</t>
  </si>
  <si>
    <t>又一村學校</t>
  </si>
  <si>
    <t>中聖書院</t>
  </si>
  <si>
    <t>崇正中學</t>
  </si>
  <si>
    <t>滙基書院</t>
  </si>
  <si>
    <t>九龍靈光小學</t>
  </si>
  <si>
    <t>港九潮州公會中學</t>
  </si>
  <si>
    <t>基督教香港信義會信義中學</t>
  </si>
  <si>
    <t>迦密中學</t>
  </si>
  <si>
    <t>北角衛理小學</t>
  </si>
  <si>
    <t>九龍禮賢學校</t>
  </si>
  <si>
    <t>宣道幼稚園</t>
  </si>
  <si>
    <t>皇仁舊生會夜中學</t>
  </si>
  <si>
    <t>香港專業進修學校</t>
  </si>
  <si>
    <t>東亞夜書院</t>
  </si>
  <si>
    <t>香港德明書院（夜學部）</t>
  </si>
  <si>
    <t>香島專科學校</t>
  </si>
  <si>
    <t>三育書院　－　夜專</t>
  </si>
  <si>
    <t>天主教明德學校</t>
  </si>
  <si>
    <t>長洲聖心學校</t>
  </si>
  <si>
    <t>慈航學校</t>
  </si>
  <si>
    <t>聖公會聖約瑟小學</t>
  </si>
  <si>
    <t>靈光小學</t>
  </si>
  <si>
    <t>上水堂幼稚園</t>
  </si>
  <si>
    <t>大埔禮賢會幼稚園</t>
  </si>
  <si>
    <t>大埔三育中學</t>
  </si>
  <si>
    <t>聖母無玷聖心幼稚園</t>
  </si>
  <si>
    <t>大埔浸信會幼稚園</t>
  </si>
  <si>
    <t>基督教香港信義會沙田信義幼稚園</t>
  </si>
  <si>
    <t>基督教香港信義會元朗信義書院</t>
  </si>
  <si>
    <t>基督教香港信義會元朗信義中學</t>
  </si>
  <si>
    <t>中華基督教會長洲堂錦江幼稚園</t>
  </si>
  <si>
    <t>天主教露德聖母幼稚園</t>
  </si>
  <si>
    <t>中華基督教會元朗堂真光幼稚園</t>
  </si>
  <si>
    <t>萊恩幼稚園（元朗）</t>
  </si>
  <si>
    <t>基督教香港信義會心誠中學</t>
  </si>
  <si>
    <t>聖公會青山聖彼得堂幼稚園</t>
  </si>
  <si>
    <t>圓玄學院妙法寺內明陳呂重德紀念中學</t>
  </si>
  <si>
    <t>全完堂幼稚園</t>
  </si>
  <si>
    <t>福來邨錦全幼稚園</t>
  </si>
  <si>
    <t>滿樂幼稚園</t>
  </si>
  <si>
    <t>長洲聖心幼稚園</t>
  </si>
  <si>
    <t>西貢樂育幼稚園</t>
  </si>
  <si>
    <t>聖公會荊冕堂士德幼稚園</t>
  </si>
  <si>
    <t>上水培幼幼稚園</t>
  </si>
  <si>
    <t>粉嶺神召會幼稚園</t>
  </si>
  <si>
    <t>荃灣聖母幼稚園</t>
  </si>
  <si>
    <t>惠平幼稚園</t>
  </si>
  <si>
    <t>東灣莫羅瑞華學校</t>
  </si>
  <si>
    <t>躍思（大欖）幼稚園</t>
  </si>
  <si>
    <t>聖公會聖約瑟堂幼稚園</t>
  </si>
  <si>
    <t>基督教宣道會大澳幼稚園</t>
  </si>
  <si>
    <t>葵涌浸信會幼稚園</t>
  </si>
  <si>
    <t>元朗信義會生命幼稚園</t>
  </si>
  <si>
    <t>力行幼稚園</t>
  </si>
  <si>
    <t>慈光幼稚園</t>
  </si>
  <si>
    <t>金錢村何東幼稚園</t>
  </si>
  <si>
    <t>樂景幼稚園</t>
  </si>
  <si>
    <t>粉嶺浸信會呂明才幼稚園</t>
  </si>
  <si>
    <t>富瑤幼稚園</t>
  </si>
  <si>
    <t>崇基幼稚園</t>
  </si>
  <si>
    <t>聖公會靈風堂禾輋幼稚園</t>
  </si>
  <si>
    <t>天后中英文幼稚園</t>
  </si>
  <si>
    <t>荃威幼稚園</t>
  </si>
  <si>
    <t>南英幼稚園</t>
  </si>
  <si>
    <t>天后中英文幼稚園（二校）</t>
  </si>
  <si>
    <t>東華三院高德根紀念幼稚園</t>
  </si>
  <si>
    <t>東華三院廖恩德紀念幼稚園</t>
  </si>
  <si>
    <t>保良局吳多泰幼稚園</t>
  </si>
  <si>
    <t>聖馬提亞堂肖珍幼稚園</t>
  </si>
  <si>
    <t>聖斯德望天主教幼稚園</t>
  </si>
  <si>
    <t>荃灣聖多明尼幼稚園</t>
  </si>
  <si>
    <t>佳寶幼稚園（屯門分校）</t>
  </si>
  <si>
    <t>基督教宣道會錦綉幼稚園</t>
  </si>
  <si>
    <t>救世軍田家炳幼稚園</t>
  </si>
  <si>
    <t>麗晶幼稚園分校</t>
  </si>
  <si>
    <t>仁愛堂顏寶鈴幼稚園</t>
  </si>
  <si>
    <t>美林邨道光幼稚園</t>
  </si>
  <si>
    <t>香港道教聯合會圓玄幼稚園</t>
  </si>
  <si>
    <t>路德會呂祥光幼稚園</t>
  </si>
  <si>
    <t>順德聯誼總會屯門梁李秀娛幼稚園</t>
  </si>
  <si>
    <t>青松湖景幼稚園</t>
  </si>
  <si>
    <t>佛教沈東福幼稚園</t>
  </si>
  <si>
    <t>仁愛堂葉德海幼稚園</t>
  </si>
  <si>
    <t>中華基督教會沙田堂博康幼稚園</t>
  </si>
  <si>
    <t>東華三院洪王家琪幼稚園</t>
  </si>
  <si>
    <t>保良局田家炳兆康幼稚園</t>
  </si>
  <si>
    <t>東華三院馬陳景霞幼稚園</t>
  </si>
  <si>
    <t>上水禮賢會幼稚園</t>
  </si>
  <si>
    <t>保良局鄧碧雲紀念幼稚園</t>
  </si>
  <si>
    <t>聖公會青山聖彼得堂山景邨幼稚園</t>
  </si>
  <si>
    <t>中華基督教會屯門堂何福堂幼稚園</t>
  </si>
  <si>
    <t>美樂中英文幼稚園</t>
  </si>
  <si>
    <t>東華三院呂馮鳳紀念幼稚園</t>
  </si>
  <si>
    <t>港九街坊婦女會孫方中幼稚園</t>
  </si>
  <si>
    <t>路德會愛心幼稚園</t>
  </si>
  <si>
    <t>耀榮中英文幼稚園（愉田苑）</t>
  </si>
  <si>
    <t>基督教香港信義會祥華幼稚園</t>
  </si>
  <si>
    <t>嘉言中英文幼稚園</t>
  </si>
  <si>
    <t>救世軍富強幼稚園</t>
  </si>
  <si>
    <t>綠楊幼稚園</t>
  </si>
  <si>
    <t>天純幼稚園</t>
  </si>
  <si>
    <t>神召會華人同工聯會彩蒲幼稚園</t>
  </si>
  <si>
    <t>保良局田家炳幼稚園</t>
  </si>
  <si>
    <t>路德會恩石幼稚園</t>
  </si>
  <si>
    <t>樂善堂梁泳釗幼稚園</t>
  </si>
  <si>
    <t>香海蓮社兆禧苑幼稚園</t>
  </si>
  <si>
    <t>山景邨浸信會幼稚園</t>
  </si>
  <si>
    <t>東華三院李黃慶祥紀念幼稚園</t>
  </si>
  <si>
    <t>香港道教聯合會圓玄幼稚園（富善邨）</t>
  </si>
  <si>
    <t>青衣商會幼稚園</t>
  </si>
  <si>
    <t>聖公會救主堂幼稚園</t>
  </si>
  <si>
    <t>順德聯誼總會梁李秀娛沙田幼稚園</t>
  </si>
  <si>
    <t>上水惠州幼稚園（分校）</t>
  </si>
  <si>
    <t>保良局易澤峰幼稚園</t>
  </si>
  <si>
    <t>保良局馮梁結紀念幼稚園</t>
  </si>
  <si>
    <t>真理浸信會幼稚園</t>
  </si>
  <si>
    <t>新界神召會懷恩幼稚園</t>
  </si>
  <si>
    <t>元岡幼稚園</t>
  </si>
  <si>
    <t>鳳溪幼稚園</t>
  </si>
  <si>
    <t>世界龍岡學校朱瑞蘭（中英文）幼稚園</t>
  </si>
  <si>
    <t>朗屏邨聖恩幼稚園</t>
  </si>
  <si>
    <t>平安福音堂幼稚園</t>
  </si>
  <si>
    <t>保良局曹金霖夫人幼稚園</t>
  </si>
  <si>
    <t>伊斯蘭博愛幼稚園</t>
  </si>
  <si>
    <t>翠林邨浸信會幼稚園</t>
  </si>
  <si>
    <t>保良局張心瑜幼稚園</t>
  </si>
  <si>
    <t>荃灣浸信會幼稚園</t>
  </si>
  <si>
    <t>中華基督教會元朗堂朗屏邨真光幼稚園</t>
  </si>
  <si>
    <t>崇真會美善幼稚園</t>
  </si>
  <si>
    <t>東華三院徐展堂幼稚園</t>
  </si>
  <si>
    <t>救世軍吳國偉紀念幼稚園</t>
  </si>
  <si>
    <t>九龍城浸信會禧年幼稚園</t>
  </si>
  <si>
    <t>基督教宣道會太和幼稚園</t>
  </si>
  <si>
    <t>天主教大埔幼稚園</t>
  </si>
  <si>
    <t>太平幼稚園</t>
  </si>
  <si>
    <t>保良局易桂芳幼稚園</t>
  </si>
  <si>
    <t>荃灣商會鍾來幼稚園</t>
  </si>
  <si>
    <t>佳寶幼稚園第二分校（建生邨）</t>
  </si>
  <si>
    <t>路德會建生幼稚園</t>
  </si>
  <si>
    <t>廣林浸信會呂郭碧鳳幼稚園</t>
  </si>
  <si>
    <t>香海正覺蓮社佛教慧光幼稚園</t>
  </si>
  <si>
    <t>香港浸信會聯會香港西北扶輪社幼稚園</t>
  </si>
  <si>
    <t>田景邨浸信會呂郭碧鳳幼稚園</t>
  </si>
  <si>
    <t>基督徒信望愛堂華明幼稚園</t>
  </si>
  <si>
    <t>將軍澳英皇幼稚園</t>
  </si>
  <si>
    <t>保良局莊啓程夫人幼稚園</t>
  </si>
  <si>
    <t>大埔商會幼稚園</t>
  </si>
  <si>
    <t>樂善堂張葉茂清幼稚園</t>
  </si>
  <si>
    <t>啓思幼稚園（屯門分校）</t>
  </si>
  <si>
    <t>真理浸信會碧濤幼稚園</t>
  </si>
  <si>
    <t>香港中文大學校友會聯會張煊昌幼稚園</t>
  </si>
  <si>
    <t>大埔循道衛理幼稚園</t>
  </si>
  <si>
    <t>富亨浸信會呂郭碧鳳幼稚園</t>
  </si>
  <si>
    <t>李榮基紀念中英文幼稚園</t>
  </si>
  <si>
    <t>東華三院黃朱惠芬幼稚園</t>
  </si>
  <si>
    <t>東華三院力勤幼稚園</t>
  </si>
  <si>
    <t>香港聖公會基督顯現堂幼稚園</t>
  </si>
  <si>
    <t>元朗商會幼稚園</t>
  </si>
  <si>
    <t>荃灣商會朱昌幼稚園</t>
  </si>
  <si>
    <t>保良局曾星如幼稚園</t>
  </si>
  <si>
    <t>宣道會陳李詠貞紀念幼稚園</t>
  </si>
  <si>
    <t>嗇色園主辦可瑞幼稚園</t>
  </si>
  <si>
    <t>仁愛堂彭鴻樟幼稚園</t>
  </si>
  <si>
    <t>元朗東莞同鄉會王少強夫人幼稚園</t>
  </si>
  <si>
    <t>聖公會青山聖彼得堂兆麟苑幼稚園</t>
  </si>
  <si>
    <t>元朗公立中學校友會劉良驤紀念幼稚園</t>
  </si>
  <si>
    <t>元朗三育幼稚園</t>
  </si>
  <si>
    <t>大埔浸信會幼稚園運頭塘邨分校</t>
  </si>
  <si>
    <t>佳寶幼稚園第三分校（天瑞邨）</t>
  </si>
  <si>
    <t>保良局方王換娣幼稚園</t>
  </si>
  <si>
    <t>香港神託會培真幼稚園</t>
  </si>
  <si>
    <t>天主教領報幼稚園</t>
  </si>
  <si>
    <t>救世軍慶恩幼稚園</t>
  </si>
  <si>
    <t>綠茵幼稚園（上水校）</t>
  </si>
  <si>
    <t>基督教宣道會香港區聯會將軍澳宣道幼稚園</t>
  </si>
  <si>
    <t>彩虹邨天主教英文中學</t>
  </si>
  <si>
    <t>聖保祿天主教小學</t>
  </si>
  <si>
    <t>嘉諾撒聖方濟各學校</t>
  </si>
  <si>
    <t>聖保羅書院小學</t>
  </si>
  <si>
    <t>東華三院黃笏南中學</t>
  </si>
  <si>
    <t>中華基督教會銘賢書院</t>
  </si>
  <si>
    <t>何明華會督銀禧中學</t>
  </si>
  <si>
    <t>天主教伍華中學</t>
  </si>
  <si>
    <t>李求恩紀念中學</t>
  </si>
  <si>
    <t>聖若瑟小學</t>
  </si>
  <si>
    <t>北角協同中學</t>
  </si>
  <si>
    <t>張祝珊英文中學</t>
  </si>
  <si>
    <t>聖士提反女子中學附屬小學</t>
  </si>
  <si>
    <t>禮賢會彭學高紀念中學</t>
  </si>
  <si>
    <t>中華基督教會桂華山中學</t>
  </si>
  <si>
    <t>聖伯多祿中學</t>
  </si>
  <si>
    <t>東華三院李潤田紀念中學</t>
  </si>
  <si>
    <t>長沙灣天主教英文中學</t>
  </si>
  <si>
    <t>中華基督教會銘基書院</t>
  </si>
  <si>
    <t>華英中學</t>
  </si>
  <si>
    <t>聖傑靈女子中學</t>
  </si>
  <si>
    <t>BEACON HILL SCHOOL</t>
  </si>
  <si>
    <t>可立中學（嗇色園主辦）</t>
  </si>
  <si>
    <t>佛教大雄中學</t>
  </si>
  <si>
    <t>基督教女青年會丘佐榮中學</t>
  </si>
  <si>
    <t>ISLAND SCHOOL</t>
  </si>
  <si>
    <t>聖文德書院</t>
  </si>
  <si>
    <t>聖安當女書院</t>
  </si>
  <si>
    <t>天主教普照中學</t>
  </si>
  <si>
    <t>世界龍岡學校劉皇發中學</t>
  </si>
  <si>
    <t>聖言中學</t>
  </si>
  <si>
    <t>樂善堂余近卿中學</t>
  </si>
  <si>
    <t>保良局第一張永慶中學</t>
  </si>
  <si>
    <t>中華基督教會協和書院</t>
  </si>
  <si>
    <t>藍田聖保祿中學</t>
  </si>
  <si>
    <t>德愛中學</t>
  </si>
  <si>
    <t>聖母玫瑰書院</t>
  </si>
  <si>
    <t>觀塘瑪利諾書院</t>
  </si>
  <si>
    <t>張振興伉儷書院</t>
  </si>
  <si>
    <t>潔心林炳炎中學</t>
  </si>
  <si>
    <t>聖公會林護紀念中學</t>
  </si>
  <si>
    <t>陳瑞祺（喇沙）書院</t>
  </si>
  <si>
    <t>嘉諾撒聖家書院</t>
  </si>
  <si>
    <t>香港四邑商工總會黃棣珊紀念中學</t>
  </si>
  <si>
    <t>救世軍卜維廉中學</t>
  </si>
  <si>
    <t>順德聯誼總會胡兆熾中學</t>
  </si>
  <si>
    <t>旅港開平商會中學</t>
  </si>
  <si>
    <t>新會商會陳白沙紀念中學</t>
  </si>
  <si>
    <t>東華三院張明添中學</t>
  </si>
  <si>
    <t>真光女書院</t>
  </si>
  <si>
    <t>聖公會蔡功譜中學</t>
  </si>
  <si>
    <t>聖公會聖三一堂中學</t>
  </si>
  <si>
    <t>梁式芝書院</t>
  </si>
  <si>
    <t>聖公會呂明才中學</t>
  </si>
  <si>
    <t>中華基督教會蒙民偉書院</t>
  </si>
  <si>
    <t>聖士提反書院</t>
  </si>
  <si>
    <t>聖公會基孝中學</t>
  </si>
  <si>
    <t>白普理小學</t>
  </si>
  <si>
    <t>保良局胡忠中學</t>
  </si>
  <si>
    <t>中華基督教會燕京書院</t>
  </si>
  <si>
    <t>聖芳濟各書院</t>
  </si>
  <si>
    <t>東華三院黃鳳翎中學</t>
  </si>
  <si>
    <t>路德會西門英才中學</t>
  </si>
  <si>
    <t>衛理中學</t>
  </si>
  <si>
    <t>THE SOUTH ISLAND SCHOOL</t>
  </si>
  <si>
    <t>聖若瑟英文中學</t>
  </si>
  <si>
    <t>德貞女子中學</t>
  </si>
  <si>
    <t>PEAK SCHOOL</t>
  </si>
  <si>
    <t>KENNEDY SCHOOL</t>
  </si>
  <si>
    <t>己連拿小學</t>
  </si>
  <si>
    <t>鰂魚涌小學</t>
  </si>
  <si>
    <t>KOWLOON JUNIOR SCHOOL</t>
  </si>
  <si>
    <t>KING GEORGE V SCHOOL</t>
  </si>
  <si>
    <t>新生命教育協會呂郭碧鳳中學</t>
  </si>
  <si>
    <t>香港道教聯合會青松中學</t>
  </si>
  <si>
    <t>順利天主教中學</t>
  </si>
  <si>
    <t>高雷中學</t>
  </si>
  <si>
    <t>寧波第二中學</t>
  </si>
  <si>
    <t>WEST ISLAND SCHOOL</t>
  </si>
  <si>
    <t>嶺南衡怡紀念中學</t>
  </si>
  <si>
    <t>樂善堂梁銶琚書院</t>
  </si>
  <si>
    <t>保良局莊啓程預科書院</t>
  </si>
  <si>
    <t>CLEARWATER BAY SCHOOL</t>
  </si>
  <si>
    <t>嶺南中學</t>
  </si>
  <si>
    <t>荃灣聖芳濟中學</t>
  </si>
  <si>
    <t>新界喇沙中學</t>
  </si>
  <si>
    <t>天主教慈幼會伍少梅中學</t>
  </si>
  <si>
    <t>妙法寺劉金龍中學</t>
  </si>
  <si>
    <t>聖公會聖西門呂明才中學</t>
  </si>
  <si>
    <t>聖公會莫壽增會督中學</t>
  </si>
  <si>
    <t>可風中學（嗇色園主辦）</t>
  </si>
  <si>
    <t>佛教善德英文中學</t>
  </si>
  <si>
    <t>東華三院陳兆民中學</t>
  </si>
  <si>
    <t>佛教筏可紀念中學</t>
  </si>
  <si>
    <t>東華三院伍若瑜夫人紀念中學</t>
  </si>
  <si>
    <t>荃灣公立何傳耀紀念中學</t>
  </si>
  <si>
    <t>新界西貢坑口區鄭植之中學</t>
  </si>
  <si>
    <t>香港九龍塘基督教中華宣道會陳瑞芝紀念中學</t>
  </si>
  <si>
    <t>順德聯誼總會譚伯羽中學</t>
  </si>
  <si>
    <t>沙田循道衞理中學</t>
  </si>
  <si>
    <t>聖母無玷聖心書院</t>
  </si>
  <si>
    <t>聖公會林裘謀中學</t>
  </si>
  <si>
    <t>佛教覺光法師中學</t>
  </si>
  <si>
    <t>中華傳道會李賢堯紀念中學</t>
  </si>
  <si>
    <t>順德聯誼總會梁銶琚中學</t>
  </si>
  <si>
    <t>中華基督教會基元中學</t>
  </si>
  <si>
    <t>中華基督教會基朗中學</t>
  </si>
  <si>
    <t>佛教黃允畋中學</t>
  </si>
  <si>
    <t>路德會呂祥光中學</t>
  </si>
  <si>
    <t>東華三院辛亥年總理中學</t>
  </si>
  <si>
    <t>仁濟醫院林百欣中學</t>
  </si>
  <si>
    <t>SHATIN COLLEGE</t>
  </si>
  <si>
    <t>保良局李城璧中學</t>
  </si>
  <si>
    <t>保良局姚連生中學</t>
  </si>
  <si>
    <t>迦密愛禮信中學</t>
  </si>
  <si>
    <t>東華三院甲寅年總理中學</t>
  </si>
  <si>
    <t>東華三院邱子田紀念中學</t>
  </si>
  <si>
    <t>台山商會中學</t>
  </si>
  <si>
    <t>東華三院李嘉誠中學</t>
  </si>
  <si>
    <t>迦密唐賓南紀念中學</t>
  </si>
  <si>
    <t>香港道教聯合會鄧顯紀念中學</t>
  </si>
  <si>
    <t>五旬節林漢光中學</t>
  </si>
  <si>
    <t>南亞路德會沐恩中學</t>
  </si>
  <si>
    <t>仁愛堂陳黃淑芳紀念中學</t>
  </si>
  <si>
    <t>廖寶珊紀念書院</t>
  </si>
  <si>
    <t>聖公會白約翰會督中學</t>
  </si>
  <si>
    <t>保良局羅傑承（一九八三）中學</t>
  </si>
  <si>
    <t>香港九龍塘基督教中華宣道會鄭榮之中學</t>
  </si>
  <si>
    <t>東華三院吳祥川紀念中學</t>
  </si>
  <si>
    <t>東莞工商總會劉百樂中學</t>
  </si>
  <si>
    <t>沙田崇真中學</t>
  </si>
  <si>
    <t>樂善堂梁植偉紀念中學</t>
  </si>
  <si>
    <t>SHATIN JUNIOR SCHOOL</t>
  </si>
  <si>
    <t>香海正覺蓮社佛教梁植偉中學</t>
  </si>
  <si>
    <t>迦密主恩中學</t>
  </si>
  <si>
    <t>東華三院盧幹庭紀念中學</t>
  </si>
  <si>
    <t>保良局董玉娣中學</t>
  </si>
  <si>
    <t>恩平工商會李琳明中學</t>
  </si>
  <si>
    <t>佛教慧因法師紀念中學</t>
  </si>
  <si>
    <t>潮州會館中學</t>
  </si>
  <si>
    <t>屯門天主教中學</t>
  </si>
  <si>
    <t>皇仁舊生會中學</t>
  </si>
  <si>
    <t>仁愛堂田家炳中學</t>
  </si>
  <si>
    <t>博愛醫院鄧佩瓊紀念中學</t>
  </si>
  <si>
    <t>天主教郭得勝中學</t>
  </si>
  <si>
    <t>香港道教聯合會圓玄學院第二中學</t>
  </si>
  <si>
    <t>新會商會中學</t>
  </si>
  <si>
    <t>賽馬會體藝中學</t>
  </si>
  <si>
    <t>港九潮州公會馬松深中學</t>
  </si>
  <si>
    <t>聖公會陳融中學</t>
  </si>
  <si>
    <t>香港紅卍字會大埔卍慈中學</t>
  </si>
  <si>
    <t>佛教大光慈航中學</t>
  </si>
  <si>
    <t>樂善堂楊葛小琳中學</t>
  </si>
  <si>
    <t>博愛醫院陳楷紀念中學</t>
  </si>
  <si>
    <t>馬鞍山崇真中學</t>
  </si>
  <si>
    <t>曾璧山中學</t>
  </si>
  <si>
    <t>可道中學（嗇色園主辦）</t>
  </si>
  <si>
    <t>香港中國婦女會馮堯敬紀念中學</t>
  </si>
  <si>
    <t>孔教學院大成何郭佩珍中學</t>
  </si>
  <si>
    <t>羅定邦中學</t>
  </si>
  <si>
    <t>香港中文大學校友會聯會張煊昌中學</t>
  </si>
  <si>
    <t>香海正覺蓮社佛教馬錦燦紀念英文中學</t>
  </si>
  <si>
    <t>景嶺書院</t>
  </si>
  <si>
    <t>田家炳中學</t>
  </si>
  <si>
    <t>香港管理專業協會羅桂祥中學</t>
  </si>
  <si>
    <t>香港教師會李興貴中學</t>
  </si>
  <si>
    <t>仁濟醫院第二中學</t>
  </si>
  <si>
    <t>ST. CLARE'S PRIMARY SCHOOL</t>
  </si>
  <si>
    <t>救恩書院</t>
  </si>
  <si>
    <t>崇真書院</t>
  </si>
  <si>
    <t>基督堂幼稚園</t>
  </si>
  <si>
    <t>聖芳濟書院</t>
  </si>
  <si>
    <t>嘉諾撒聖心學校私立部</t>
  </si>
  <si>
    <t>青年會書院</t>
  </si>
  <si>
    <t>慈幼英文學校</t>
  </si>
  <si>
    <t>民生書院</t>
  </si>
  <si>
    <t>拔萃女小學</t>
  </si>
  <si>
    <t>高主教書院</t>
  </si>
  <si>
    <t>聖若瑟英文小學</t>
  </si>
  <si>
    <t>蘇浙公學</t>
  </si>
  <si>
    <t>玫瑰崗學校</t>
  </si>
  <si>
    <t>中華基督教會基道中學</t>
  </si>
  <si>
    <t>天主教新民書院</t>
  </si>
  <si>
    <t>神召會康樂中學</t>
  </si>
  <si>
    <t>聖保祿學校（小學部）</t>
  </si>
  <si>
    <t>文理書院（香港）</t>
  </si>
  <si>
    <t>聖若望英文書院</t>
  </si>
  <si>
    <t>聖母院書院</t>
  </si>
  <si>
    <t>聖公會鄧肇堅中學</t>
  </si>
  <si>
    <t>陳樹渠紀念中學</t>
  </si>
  <si>
    <t>地利亞修女紀念學校（利瑪竇）</t>
  </si>
  <si>
    <t>聖士提反堂中學</t>
  </si>
  <si>
    <t>余振強紀念中學</t>
  </si>
  <si>
    <t>五旬節聖潔會永光書院</t>
  </si>
  <si>
    <t>聖安多尼中英文小學暨幼稚園</t>
  </si>
  <si>
    <t>香港鄧鏡波書院</t>
  </si>
  <si>
    <t>九龍塘學校（中學部）</t>
  </si>
  <si>
    <t>HONG KONG INTERNATIONAL SCHOOL</t>
  </si>
  <si>
    <t>寶血會上智英文書院</t>
  </si>
  <si>
    <t>朗思國際學校</t>
  </si>
  <si>
    <t>偉思幼稚園</t>
  </si>
  <si>
    <t>育成語文商科學校（第壹分校）</t>
  </si>
  <si>
    <t>香港聖瑪加利女書院</t>
  </si>
  <si>
    <t>五旬節中學</t>
  </si>
  <si>
    <t>寧波公學</t>
  </si>
  <si>
    <t>香港仔浸信會呂明才書院</t>
  </si>
  <si>
    <t>GERMAN SWISS INTERNATIONAL SCHOOL</t>
  </si>
  <si>
    <t>閩僑中學</t>
  </si>
  <si>
    <t>聖保祿幼稚園</t>
  </si>
  <si>
    <t>文理書院（九龍）</t>
  </si>
  <si>
    <t>官塘雅麗斯英文幼稚園</t>
  </si>
  <si>
    <t>金巴倫英文幼稚園</t>
  </si>
  <si>
    <t>地利亞修女紀念學校（吉利徑）</t>
  </si>
  <si>
    <t>地利亞修女紀念學校﹝百老匯﹞</t>
  </si>
  <si>
    <t>LYC'EE FRANCAIS INTERNATIONAL (FRENCH INTERNATIONAL SCHOOL)</t>
  </si>
  <si>
    <t>基督教聖約教會堅樂中學</t>
  </si>
  <si>
    <t>佛教葉紀南紀念中學</t>
  </si>
  <si>
    <t>佛教孔仙洲紀念中學</t>
  </si>
  <si>
    <t>余振強紀念第二中學</t>
  </si>
  <si>
    <t>聖公會梁季彜中學</t>
  </si>
  <si>
    <t>五邑司徒浩中學</t>
  </si>
  <si>
    <t>地利亞修女紀念學校（月華）</t>
  </si>
  <si>
    <t>九龍嘉心中英文幼稚園</t>
  </si>
  <si>
    <t>國際英文幼稚園</t>
  </si>
  <si>
    <t>香港中國婦女會中學</t>
  </si>
  <si>
    <t>思達學校</t>
  </si>
  <si>
    <t>KOWLOON BAPTIST CHURCH KINDERGARTEN</t>
  </si>
  <si>
    <t>瑪利亞書院</t>
  </si>
  <si>
    <t>KELLETT SCHOOL</t>
  </si>
  <si>
    <t>英訊專科導修學校（香港）</t>
  </si>
  <si>
    <t>約克中英文幼稚園</t>
  </si>
  <si>
    <t>英訊專科導修學校（九龍）</t>
  </si>
  <si>
    <t>NORWEGIAN INTERNATIONAL  SCHOOL</t>
  </si>
  <si>
    <t>高主教書院幼稚園部</t>
  </si>
  <si>
    <t>漢基國際學校</t>
  </si>
  <si>
    <t>WEMBLEY INTERNATIONAL KINDERGARTEN</t>
  </si>
  <si>
    <t>聖公會牧愛幼稚園</t>
  </si>
  <si>
    <t>啓迪英語補習學校</t>
  </si>
  <si>
    <t>太陽島英文幼稚園</t>
  </si>
  <si>
    <t>奧伊斯嘉日本語幼稚園</t>
  </si>
  <si>
    <t>SMALL WORLD CHRISTIAN KINDERGARTEN</t>
  </si>
  <si>
    <t>聖安娜中英文幼稚園</t>
  </si>
  <si>
    <t>康怡中英文幼稚園</t>
  </si>
  <si>
    <t>地利亞（加拿大）學校</t>
  </si>
  <si>
    <t>德寶中英文幼稚園（黃埔花園）</t>
  </si>
  <si>
    <t>啓思幼稚園﹝杏花邨﹞</t>
  </si>
  <si>
    <t>基督教康山中英文幼稚園</t>
  </si>
  <si>
    <t>怡寶中英文幼稚園</t>
  </si>
  <si>
    <t>聖文嘉中英文幼稚園</t>
  </si>
  <si>
    <t>卓基英文學校暨幼稚園</t>
  </si>
  <si>
    <t>栢基國際幼稚園</t>
  </si>
  <si>
    <t>威廉（睿智）幼稚園</t>
  </si>
  <si>
    <t>協同國際學校</t>
  </si>
  <si>
    <t>新加坡國際學校</t>
  </si>
  <si>
    <t>加拿大國際學校</t>
  </si>
  <si>
    <t>聖文嘉中英文幼稚園（華貴邨）</t>
  </si>
  <si>
    <t>迦南幼稚園（麗港城）</t>
  </si>
  <si>
    <t>深培中英文幼稚園</t>
  </si>
  <si>
    <t>宣道會劉平齋紀念國際學校</t>
  </si>
  <si>
    <t>宣道會上書房中英文幼稚園</t>
  </si>
  <si>
    <t>地利亞修女紀念學校（協和）</t>
  </si>
  <si>
    <t>康傑中英文幼稚園（鴨脷洲）</t>
  </si>
  <si>
    <t>香港基督教青年會國際幼稚園</t>
  </si>
  <si>
    <t>CARMEL SCHOOL</t>
  </si>
  <si>
    <t>維多利亞（海怡）國際幼稚園</t>
  </si>
  <si>
    <t>地利亞英文小學暨幼稚園</t>
  </si>
  <si>
    <t>KOREAN INTERNATIONAL SCHOOL</t>
  </si>
  <si>
    <t>神召會馬理信書院</t>
  </si>
  <si>
    <t>九龍塘方方樂趣英文小學</t>
  </si>
  <si>
    <t>信生中英文幼稚園</t>
  </si>
  <si>
    <t>朗思國際幼稚園</t>
  </si>
  <si>
    <t>香港澳洲國際學校</t>
  </si>
  <si>
    <t>利瑪竇英文夜中學</t>
  </si>
  <si>
    <t>利瑪竇夜英專</t>
  </si>
  <si>
    <t>地利亞修女紀念夜校（觀塘）</t>
  </si>
  <si>
    <t>香港布廠商會教育中心</t>
  </si>
  <si>
    <t>明愛社區書院－油麻地</t>
  </si>
  <si>
    <t>英訊專科導修夜校（香港）</t>
  </si>
  <si>
    <t>地利亞預科夜班（太古城）</t>
  </si>
  <si>
    <t>英訊專科導修夜校（九龍）</t>
  </si>
  <si>
    <t>地利亞修女紀念預科夜校（百老匯）</t>
  </si>
  <si>
    <t>地利亞修女紀念預科夜校（吉利徑）</t>
  </si>
  <si>
    <t>地利亞修女紀念預科夜校（觀塘）</t>
  </si>
  <si>
    <t>路德會西門英才夜校</t>
  </si>
  <si>
    <t>啓迪英語補習夜校</t>
  </si>
  <si>
    <t>保良局莊啓程預科書院（夜校部）</t>
  </si>
  <si>
    <t>保良局第一中學（夜校部）</t>
  </si>
  <si>
    <t>神召會夜中學</t>
  </si>
  <si>
    <t>伯裘書院</t>
  </si>
  <si>
    <t>天主教崇德英文書院</t>
  </si>
  <si>
    <t>中華基督教會何福堂書院</t>
  </si>
  <si>
    <t>裘錦秋中學（元朗）</t>
  </si>
  <si>
    <t>香港道教聯合會圓玄學院第一中學</t>
  </si>
  <si>
    <t>葵涌蘇浙公學</t>
  </si>
  <si>
    <t>石籬天主教中學</t>
  </si>
  <si>
    <t>釋慧文中學</t>
  </si>
  <si>
    <t>李惠利中學</t>
  </si>
  <si>
    <t>元朗商會中學</t>
  </si>
  <si>
    <t>法住文化書院</t>
  </si>
  <si>
    <t>順德聯誼總會李兆基中學</t>
  </si>
  <si>
    <t>嶺南鍾榮光博士紀念中學</t>
  </si>
  <si>
    <t>樂善堂顧超文中學</t>
  </si>
  <si>
    <t>保良局百周年李兆忠紀念中學</t>
  </si>
  <si>
    <t>佛教沈香林紀念中學</t>
  </si>
  <si>
    <t>聖公會曾肇添中學</t>
  </si>
  <si>
    <t>沙田蘇浙公學</t>
  </si>
  <si>
    <t>東華三院馮黃鳳亭中學</t>
  </si>
  <si>
    <t>浸信會呂明才中學</t>
  </si>
  <si>
    <t>沙田培英中學</t>
  </si>
  <si>
    <t>路德會呂明才中學</t>
  </si>
  <si>
    <t>葵涌循道中學</t>
  </si>
  <si>
    <t>荔景天主教中學</t>
  </si>
  <si>
    <t>聖公會李炳中學</t>
  </si>
  <si>
    <t>迦密柏雨中學</t>
  </si>
  <si>
    <t>寶安商會王少清中學</t>
  </si>
  <si>
    <t>香港四邑商工總會陳南昌紀念中學</t>
  </si>
  <si>
    <t>博愛醫院歷屆總理聯誼會梁省德中學</t>
  </si>
  <si>
    <t>裘錦秋中學﹝屯門﹞</t>
  </si>
  <si>
    <t>裘錦秋中學（葵涌）</t>
  </si>
  <si>
    <t>INTERNATIONAL COLLEGE HONG KONG HONG LOK YUEN (KINDERGARTEN SECTION)</t>
  </si>
  <si>
    <t>INTERNATIONAL COLLEGE HONG KONG HONG LOK YUEN (PRIMARY SECTION)</t>
  </si>
  <si>
    <t>DISCOVERY BAY INTERNATIONAL SCHOOL</t>
  </si>
  <si>
    <t>寶兒中英文幼稚園</t>
  </si>
  <si>
    <t>太陽島英文幼稚園（元朗分校）</t>
  </si>
  <si>
    <t>海福中英文幼稚園</t>
  </si>
  <si>
    <t>比諾中英文幼稚園</t>
  </si>
  <si>
    <t>明雅中英文幼稚園</t>
  </si>
  <si>
    <t>美樂中英文幼稚園（景峰花園分校）</t>
  </si>
  <si>
    <t>卓思英文學校暨幼稚園（青怡分校）</t>
  </si>
  <si>
    <t>威寶中英文幼稚園</t>
  </si>
  <si>
    <t>嘉德麗中英文幼稚園</t>
  </si>
  <si>
    <t>太陽島英文幼稚園（葵興分校）</t>
  </si>
  <si>
    <t>比華利中英文幼稚園</t>
  </si>
  <si>
    <t>SAI KUNG PRE-SCHOOL GROUP</t>
  </si>
  <si>
    <t>耀榮中英文幼稚園</t>
  </si>
  <si>
    <t>迦南中英文幼稚園（沙頭角）</t>
  </si>
  <si>
    <t>大衛（出埃及）幼稚園</t>
  </si>
  <si>
    <t>荃灣慧中（中英文）幼稚園</t>
  </si>
  <si>
    <t>聖文嘉中英文幼稚園（荃灣）</t>
  </si>
  <si>
    <t>新一代英文幼稚園（屯門分校）</t>
  </si>
  <si>
    <t>太陽島英文幼稚園（葵景分校）</t>
  </si>
  <si>
    <t>基督恩臨幼稚園（麗城）</t>
  </si>
  <si>
    <t>雅麗斯英文幼稚園</t>
  </si>
  <si>
    <t>SUNSHINE HOUSE KINDERGARTEN</t>
  </si>
  <si>
    <t>康傑中英文幼稚園（青衣）</t>
  </si>
  <si>
    <t>李寶椿聯合世界書院</t>
  </si>
  <si>
    <t>康傑中英文幼稚園（馬鞍山）</t>
  </si>
  <si>
    <t>栢基海韻幼稚園</t>
  </si>
  <si>
    <t>嘉寶中英文幼稚園（粉嶺）</t>
  </si>
  <si>
    <t>英藝幼稚園（天水圍）</t>
  </si>
  <si>
    <t>綠茵英文幼稚園（馬鞍山）</t>
  </si>
  <si>
    <t>嘉德麗幼稚園（粉嶺）</t>
  </si>
  <si>
    <t>樂苗國際幼稚園</t>
  </si>
  <si>
    <t>珈琳中英文幼稚園</t>
  </si>
  <si>
    <t>匯知專業持續教育書院</t>
  </si>
  <si>
    <t>路德會聖十架夜中學</t>
  </si>
  <si>
    <t>中華基督教會何福堂夜中學</t>
  </si>
  <si>
    <t>路德會呂祥光英文夜中學</t>
  </si>
  <si>
    <t>香港紅十字會甘迺迪中心</t>
  </si>
  <si>
    <t>香港紅十字會瑪嘉烈戴麟趾學校</t>
  </si>
  <si>
    <t>天保民學校</t>
  </si>
  <si>
    <t>匡智翠林晨崗學校</t>
  </si>
  <si>
    <t>香港耀能協會羅怡基紀念學校</t>
  </si>
  <si>
    <t>路德會救主學校</t>
  </si>
  <si>
    <t>香港扶幼會則仁中心學校</t>
  </si>
  <si>
    <t>才俊學校</t>
  </si>
  <si>
    <t>香港扶幼會－許仲繩紀念學校</t>
  </si>
  <si>
    <t>保良局陳麗玲（百周年）學校</t>
  </si>
  <si>
    <t>中華基督教會基順學校</t>
  </si>
  <si>
    <t>匡智松嶺學校</t>
  </si>
  <si>
    <t>匡智張玉瓊晨輝學校</t>
  </si>
  <si>
    <t>香港西區扶輪社匡智晨輝學校</t>
  </si>
  <si>
    <t>匡智元朗晨樂學校</t>
  </si>
  <si>
    <t>香港基督教服務處培愛學校</t>
  </si>
  <si>
    <t>香港耀能協會賽馬會田綺玲學校</t>
  </si>
  <si>
    <t>心光恩望學校</t>
  </si>
  <si>
    <t>救世軍石湖學校</t>
  </si>
  <si>
    <t>明愛樂群學校</t>
  </si>
  <si>
    <t>保良局余李慕芬紀念學校</t>
  </si>
  <si>
    <t>匡智松嶺第二校</t>
  </si>
  <si>
    <t>中華基督教會望覺堂啓愛學校</t>
  </si>
  <si>
    <t>保良局陳百強伉儷青衣學校</t>
  </si>
  <si>
    <t>匡智松嶺第三校</t>
  </si>
  <si>
    <t>將軍澳培智學校</t>
  </si>
  <si>
    <t>基督教中國佈道會聖道學校</t>
  </si>
  <si>
    <t>明愛樂勤學校</t>
  </si>
  <si>
    <t>明愛賽馬會樂仁學校</t>
  </si>
  <si>
    <t>靈實恩光學校</t>
  </si>
  <si>
    <t>賽馬會匡智學校</t>
  </si>
  <si>
    <t>匡智元朗晨曦學校</t>
  </si>
  <si>
    <t>東華三院徐展堂學校</t>
  </si>
  <si>
    <t>道慈佛社楊日霖紀念學校</t>
  </si>
  <si>
    <t>禮賢會恩慈學校</t>
  </si>
  <si>
    <t>東華三院群芳啓智學校</t>
  </si>
  <si>
    <t>匡智屯門晨崗學校</t>
  </si>
  <si>
    <t>香海正覺蓮社佛教普光學校</t>
  </si>
  <si>
    <t>保良局羅氏信託學校</t>
  </si>
  <si>
    <t>明愛樂進學校</t>
  </si>
  <si>
    <t>明愛樂義學校</t>
  </si>
  <si>
    <t>匡智屯門晨曦學校</t>
  </si>
  <si>
    <t>賽馬會善樂學校</t>
  </si>
  <si>
    <t>匡智屯門晨輝學校</t>
  </si>
  <si>
    <t>東華三院馬振玉紀念中學</t>
  </si>
  <si>
    <t>心光學校</t>
  </si>
  <si>
    <t>香港紅十字會雅麗珊郡主學校</t>
  </si>
  <si>
    <t>匡智獅子會晨崗學校</t>
  </si>
  <si>
    <t>香港紅十字會醫院學校</t>
  </si>
  <si>
    <t>香港耀能協會高福耀紀念學校</t>
  </si>
  <si>
    <t>香港青少年培育會陳南昌紀念學校</t>
  </si>
  <si>
    <t>路德會啓聾學校</t>
  </si>
  <si>
    <t>香港扶幼會盛德中心學校</t>
  </si>
  <si>
    <t>香港航海學校</t>
  </si>
  <si>
    <t>瑪利灣學校</t>
  </si>
  <si>
    <t>明愛培立學校</t>
  </si>
  <si>
    <t>廠商會中學</t>
  </si>
  <si>
    <t>明愛屯門馬登基金中學</t>
  </si>
  <si>
    <t>明愛柴灣馬登基金中學</t>
  </si>
  <si>
    <t>紡織學會美國商會胡漢輝中學</t>
  </si>
  <si>
    <t>廠商會蔡章閣中學</t>
  </si>
  <si>
    <t>保良局朱敬文中學</t>
  </si>
  <si>
    <t>東華三院邱金元中學</t>
  </si>
  <si>
    <t>嗇色園主辦可藝中學</t>
  </si>
  <si>
    <t>香港布廠商會朱石麟中學</t>
  </si>
  <si>
    <t>中華基督教會馮梁結紀念中學</t>
  </si>
  <si>
    <t>明愛粉嶺陳震夏中學</t>
  </si>
  <si>
    <t>明愛元朗陳震夏中學</t>
  </si>
  <si>
    <t>佛教何南金中學</t>
  </si>
  <si>
    <t>仁濟醫院董之英紀念中學</t>
  </si>
  <si>
    <t>保良局甲子何玉清中學</t>
  </si>
  <si>
    <t>中華基督教會譚李麗芬紀念中學</t>
  </si>
  <si>
    <t>珠海書院夜校</t>
  </si>
  <si>
    <t>珠海書院</t>
  </si>
  <si>
    <t>香港音樂專科學校</t>
  </si>
  <si>
    <t>香港美術專科夜學校</t>
  </si>
  <si>
    <t>香港三育書院</t>
  </si>
  <si>
    <t>香港美術專科學校</t>
  </si>
  <si>
    <t>明愛莊月明中學</t>
  </si>
  <si>
    <t>聖公會聖匠中學</t>
  </si>
  <si>
    <t>香港商業專科學校－尖沙咀校</t>
  </si>
  <si>
    <t>香港商業專科夜校－尖沙咀校</t>
  </si>
  <si>
    <t>聖公會聖匠職業訓練夜校</t>
  </si>
  <si>
    <t>明愛胡振中中學</t>
  </si>
  <si>
    <t>聯生職業訓練夜校</t>
  </si>
  <si>
    <t>香港能仁書院</t>
  </si>
  <si>
    <t>香港時裝設計學校</t>
  </si>
  <si>
    <t>香港時裝設計夜校</t>
  </si>
  <si>
    <t>大一藝術設計夜校</t>
  </si>
  <si>
    <t>觀塘職業訓練中心</t>
  </si>
  <si>
    <t>棉紡會中學</t>
  </si>
  <si>
    <t>香港聖公會何明華會督中學</t>
  </si>
  <si>
    <t>明愛白英奇專業學校</t>
  </si>
  <si>
    <t>大一藝術設計學校</t>
  </si>
  <si>
    <t>明愛聖若瑟中學</t>
  </si>
  <si>
    <t>明愛社區書院－香港仔</t>
  </si>
  <si>
    <t>明愛社區進修中心－堅尼地城</t>
  </si>
  <si>
    <t>瑪利亞夜書院</t>
  </si>
  <si>
    <t>星廚管理學校</t>
  </si>
  <si>
    <t>觀塘職業訓練中心（夜校）</t>
  </si>
  <si>
    <t>國際事務書院</t>
  </si>
  <si>
    <t>國際事務夜書院</t>
  </si>
  <si>
    <t>明愛社區書院－秀茂坪</t>
  </si>
  <si>
    <t>明愛社區進修中心－屯門（夜校）</t>
  </si>
  <si>
    <t>博雅教育中心（油蔴地）日校</t>
  </si>
  <si>
    <t>博雅教育中心（油蔴地）夜校</t>
  </si>
  <si>
    <t>明愛社區進修中心－柴灣（夜校）</t>
  </si>
  <si>
    <t>香港精英專業學校（日校）</t>
  </si>
  <si>
    <t>香港精英專業學校（夜校）</t>
  </si>
  <si>
    <t>美國國際學校</t>
  </si>
  <si>
    <t>明愛徐誠斌書院夜校</t>
  </si>
  <si>
    <t>PASONA EDUCATION DAY SCHOOL</t>
  </si>
  <si>
    <t>PASONA EDUCATION EVENING SCHOOL</t>
  </si>
  <si>
    <t>博藝補習學校</t>
  </si>
  <si>
    <t>博藝補習學校（夜校）</t>
  </si>
  <si>
    <t>博思補習學校</t>
  </si>
  <si>
    <t>博思補習學校（夜校）</t>
  </si>
  <si>
    <t>香港普通話研習社學校（總校）</t>
  </si>
  <si>
    <t>香港電腦學校（灣仔）</t>
  </si>
  <si>
    <t>香港數學學校九龍分校</t>
  </si>
  <si>
    <t>晶晶（良政）補習學校</t>
  </si>
  <si>
    <t>晶晶（良政）補習夜校</t>
  </si>
  <si>
    <t>明愛社區進修中心－粉嶺（夜校）</t>
  </si>
  <si>
    <t>明愛社區進修中心－元朗（夜校）</t>
  </si>
  <si>
    <t>嘉勳教育中心（元朗）</t>
  </si>
  <si>
    <t>遵理學校</t>
  </si>
  <si>
    <t>遵理夜校</t>
  </si>
  <si>
    <t>公文教育中心</t>
  </si>
  <si>
    <t>活學教育中心（荃灣）</t>
  </si>
  <si>
    <t>文苑補習學校</t>
  </si>
  <si>
    <t>基石進修中心</t>
  </si>
  <si>
    <t>基石進修中心（夜間課程）</t>
  </si>
  <si>
    <t>明輝教育中心</t>
  </si>
  <si>
    <t>明輝教育中心（夜校）</t>
  </si>
  <si>
    <t>CALIFORNIA SCHOOL</t>
  </si>
  <si>
    <t>CALIFORNIA SCHOOL OF COMMERCE &amp; LANGUAGES (NIGHT)</t>
  </si>
  <si>
    <t>香港聖栢斯專業學校</t>
  </si>
  <si>
    <t>香港聖栢斯專業夜學校</t>
  </si>
  <si>
    <t>曾氏補習</t>
  </si>
  <si>
    <t>曾氏補習夜校</t>
  </si>
  <si>
    <t>弘智電腦學校</t>
  </si>
  <si>
    <t>日經日本語學校</t>
  </si>
  <si>
    <t>威信學校</t>
  </si>
  <si>
    <t>香港國際音樂學校</t>
  </si>
  <si>
    <t>現代日校（太子）</t>
  </si>
  <si>
    <t>現代教育中心（太子）夜校</t>
  </si>
  <si>
    <t>現代日校（沙田）</t>
  </si>
  <si>
    <t>現代教育中心（沙田）夜校</t>
  </si>
  <si>
    <t>香港中伸書院（銅鑼灣）（日校）</t>
  </si>
  <si>
    <t>現代教育中心（銅鑼灣）（夜校）</t>
  </si>
  <si>
    <t>毅進專科補習學校</t>
  </si>
  <si>
    <t>英皇教育日校</t>
  </si>
  <si>
    <t>英皇教育中心（夜校）</t>
  </si>
  <si>
    <t>ABRS CENTRE FOR PROFESSIONAL DEVELOPMENT</t>
  </si>
  <si>
    <t>ABRS MANAGEMENT AND TECHNOLOGY CENTRE</t>
  </si>
  <si>
    <t>SUNDAI LINDEN SCHOOL HONG KONG</t>
  </si>
  <si>
    <t>富卓傑電腦學習中心</t>
  </si>
  <si>
    <t>富卓傑電腦學習中心（夜）</t>
  </si>
  <si>
    <t>H.K. COLLEGE OF CHINESE HERBAL MEDICINE (DISTANCE LEARNING INSTITUTE)</t>
  </si>
  <si>
    <t>德雅中學</t>
  </si>
  <si>
    <t>宣道中學</t>
  </si>
  <si>
    <t>香港路德會觀塘幼稚園</t>
  </si>
  <si>
    <t>香港德明書院</t>
  </si>
  <si>
    <t>港澳信義會慕德中學</t>
  </si>
  <si>
    <t>浸信會培理學校</t>
  </si>
  <si>
    <t>天主教聖伯多祿幼稚園</t>
  </si>
  <si>
    <t>聖羅撒幼稚園</t>
  </si>
  <si>
    <t>天主教南華中學</t>
  </si>
  <si>
    <t>慈恩學校</t>
  </si>
  <si>
    <t>聖德蘭幼稚園</t>
  </si>
  <si>
    <t>北角衛理堂幼稚園</t>
  </si>
  <si>
    <t>北角聖彼得堂幼稚園</t>
  </si>
  <si>
    <t>靈恩學校</t>
  </si>
  <si>
    <t>華夏書院</t>
  </si>
  <si>
    <t>基督教中心幼稚園</t>
  </si>
  <si>
    <t>好時光幼稚園（彩蒲仙）</t>
  </si>
  <si>
    <t>嘉諾撒培德書院</t>
  </si>
  <si>
    <t>第一幼稚園</t>
  </si>
  <si>
    <t>天主教鳴遠中學</t>
  </si>
  <si>
    <t>路德會錫安堂幼稚園</t>
  </si>
  <si>
    <t>中華基督教會協和小學</t>
  </si>
  <si>
    <t>HONGKONG JAPANESE SCHOOL</t>
  </si>
  <si>
    <t>深水埗浸信會幼稚園</t>
  </si>
  <si>
    <t>中華基督教會深愛堂幼稚園</t>
  </si>
  <si>
    <t>聖巴拿巴堂幼稚園</t>
  </si>
  <si>
    <t>觀塘循道幼稚園</t>
  </si>
  <si>
    <t>聖馬太堂幼稚園</t>
  </si>
  <si>
    <t>明愛聖方濟各幼稚園</t>
  </si>
  <si>
    <t>香港神託會培敦中學</t>
  </si>
  <si>
    <t>聖美雅學校</t>
  </si>
  <si>
    <t>明慧幼稚園</t>
  </si>
  <si>
    <t>路德會救恩幼稚園</t>
  </si>
  <si>
    <t>明愛凌月仙幼稚園</t>
  </si>
  <si>
    <t>根德園幼稚園</t>
  </si>
  <si>
    <t>鑽石山浸信會美欣幼稚園</t>
  </si>
  <si>
    <t>聖公會主誕堂幼稚園</t>
  </si>
  <si>
    <t>約克英文小學暨幼稚園（九龍塘）</t>
  </si>
  <si>
    <t>新亞中學</t>
  </si>
  <si>
    <t>坪石英皇幼稚園</t>
  </si>
  <si>
    <t>基督教挪威差會主辦信義中英文幼稚園</t>
  </si>
  <si>
    <t>中華基督教會基法幼稚園</t>
  </si>
  <si>
    <t>基督教佈道中心樂富幼稚園</t>
  </si>
  <si>
    <t>聖多馬堂幼稚園</t>
  </si>
  <si>
    <t>佛教金麗幼稚園</t>
  </si>
  <si>
    <t>深信堂幼稚園</t>
  </si>
  <si>
    <t>宣美幼稚園</t>
  </si>
  <si>
    <t>志蓮夜書院</t>
  </si>
  <si>
    <t>KHALSA DIWAN KINDERGARTEN</t>
  </si>
  <si>
    <t>保良局莊啓程幼稚園</t>
  </si>
  <si>
    <t>啓思幼稚園</t>
  </si>
  <si>
    <t>懷恩浸信會幼稚園</t>
  </si>
  <si>
    <t>美東邨安琪幼稚園</t>
  </si>
  <si>
    <t>聖公會幼稚園（畢拉山）</t>
  </si>
  <si>
    <t>大同新邨聖德肋撒幼稚園</t>
  </si>
  <si>
    <t>九龍城浸信會幼稚園</t>
  </si>
  <si>
    <t>天主教海星幼稚園</t>
  </si>
  <si>
    <t>佳寶幼稚園</t>
  </si>
  <si>
    <t>明我幼稚園</t>
  </si>
  <si>
    <t>官塘浸信會幼稚園</t>
  </si>
  <si>
    <t>西太平洋幼稚園</t>
  </si>
  <si>
    <t>嘉德麗幼稚園（富山）</t>
  </si>
  <si>
    <t>善一堂安逸幼稚園</t>
  </si>
  <si>
    <t>德雅小學</t>
  </si>
  <si>
    <t>順安幼稚園</t>
  </si>
  <si>
    <t>香港培道小學</t>
  </si>
  <si>
    <t>香港心理衞生會－臻和學校</t>
  </si>
  <si>
    <t>聖馬可堂白普理幼稚園</t>
  </si>
  <si>
    <t>九龍靈糧堂幼稚園</t>
  </si>
  <si>
    <t>德福幼稚園</t>
  </si>
  <si>
    <t>銅鑼灣維多利亞幼稚園</t>
  </si>
  <si>
    <t>佛教曾果成中英文幼稚園</t>
  </si>
  <si>
    <t>中華基督教會基真幼稚園</t>
  </si>
  <si>
    <t>中華基督教會基華幼稚園</t>
  </si>
  <si>
    <t>天主教甘霖幼稚園</t>
  </si>
  <si>
    <t>伯特利幼稚園</t>
  </si>
  <si>
    <t>嗇色園主辦可仁幼稚園</t>
  </si>
  <si>
    <t>樂善堂幼稚園</t>
  </si>
  <si>
    <t>愛群道浸信會呂郭碧鳳幼稚園</t>
  </si>
  <si>
    <t>九龍迦南中英文幼稚園</t>
  </si>
  <si>
    <t>香港神託會培恩幼稚園</t>
  </si>
  <si>
    <t>香港民生幼稚園（北角）</t>
  </si>
  <si>
    <t>美雅幼稚園</t>
  </si>
  <si>
    <t>港澳信義會錫安紀念幼稚園</t>
  </si>
  <si>
    <t>耀中國際學校</t>
  </si>
  <si>
    <t>合一堂陳伯宏紀念幼稚園</t>
  </si>
  <si>
    <t>聖三一中心幼稚園</t>
  </si>
  <si>
    <t>救世軍陳昆棟幼稚園</t>
  </si>
  <si>
    <t>路德會沙崙堂幼稚園</t>
  </si>
  <si>
    <t>基督教小天使（麗晶）幼稚園</t>
  </si>
  <si>
    <t>聖公會深水埗基愛堂幼稚園</t>
  </si>
  <si>
    <t>啓思小學</t>
  </si>
  <si>
    <t>樂善堂顧李覺鮮幼稚園</t>
  </si>
  <si>
    <t>天主教聖瑪加利大幼稚園</t>
  </si>
  <si>
    <t>東華三院黎鄧潤球幼稚園</t>
  </si>
  <si>
    <t>嘉德麗幼稚園（黃埔）</t>
  </si>
  <si>
    <t>聖道明中英文幼稚園</t>
  </si>
  <si>
    <t>嘉禾教育中心</t>
  </si>
  <si>
    <t>維多利亞幼稚園</t>
  </si>
  <si>
    <t>德貞幼稚園</t>
  </si>
  <si>
    <t>聖公會慈光堂柯佩璋幼稚園</t>
  </si>
  <si>
    <t>佐敦北海幼稚園</t>
  </si>
  <si>
    <t>基督教海面傳道會仁愛幼稚園</t>
  </si>
  <si>
    <t>新翠培元幼稚園</t>
  </si>
  <si>
    <t>柴灣浸信會學前教育中心呂明才幼稚園</t>
  </si>
  <si>
    <t>聖公會聖三一堂曾肇添幼稚園</t>
  </si>
  <si>
    <t>勵志會陳鄭潔雲幼稚園</t>
  </si>
  <si>
    <t>基督教香港信義會南昌幼稚園</t>
  </si>
  <si>
    <t>嗇色園主辦可德幼稚園</t>
  </si>
  <si>
    <t>銅鑼灣維多利亞國際幼稚園</t>
  </si>
  <si>
    <t>佛教傅康幼稚園</t>
  </si>
  <si>
    <t>香港伯特利教會基甸幼稚園</t>
  </si>
  <si>
    <t>天主教彩霞邨潔心幼稚園</t>
  </si>
  <si>
    <t>天主教聖雅各伯幼稚園</t>
  </si>
  <si>
    <t>香港道教聯合會圓玄幼稚園（東頭邨）</t>
  </si>
  <si>
    <t>尖沙嘴方方樂趣國際幼稚園</t>
  </si>
  <si>
    <t>路德會聖腓力堂幼稚園</t>
  </si>
  <si>
    <t>東華三院方樹福堂幼稚園</t>
  </si>
  <si>
    <t>美雅幼稚園（分校）</t>
  </si>
  <si>
    <t>躍思（栢蕙）幼稚園</t>
  </si>
  <si>
    <t>康盈中英文幼稚園</t>
  </si>
  <si>
    <t>保良局金卿幼稚園</t>
  </si>
  <si>
    <t>深水埗德善幼稚園</t>
  </si>
  <si>
    <t>帝京香港幼稚園</t>
  </si>
  <si>
    <t>香港創價幼稚園</t>
  </si>
  <si>
    <t>啓思幼稚園（匯景花園）</t>
  </si>
  <si>
    <t>循道衛理聯合教會主恩堂幼稚園</t>
  </si>
  <si>
    <t>循道衛理聯合教會愛華村堂幼稚園</t>
  </si>
  <si>
    <t>九龍城浸信會慈愛幼稚園</t>
  </si>
  <si>
    <t>樂富禮賢會幼稚園</t>
  </si>
  <si>
    <t>聖公會慈光堂聖匠幼稚園</t>
  </si>
  <si>
    <t>道慈佛社楊譚婉芳幼稚園</t>
  </si>
  <si>
    <t>香港基督教女青年會宏恩幼稚園</t>
  </si>
  <si>
    <t>右思維幼稚園</t>
  </si>
  <si>
    <t>嘉諾撒聖心幼稚園</t>
  </si>
  <si>
    <t>保良局李徐松聲紀念幼稚園</t>
  </si>
  <si>
    <t>迦南幼稚園（小西灣）</t>
  </si>
  <si>
    <t>聖公會聖彼得堂幼稚園（赤柱分校）</t>
  </si>
  <si>
    <t>耀東浸信會幼稚園</t>
  </si>
  <si>
    <t>華德學校</t>
  </si>
  <si>
    <t>梅窩學校</t>
  </si>
  <si>
    <t>保良局陳南昌夫人小學</t>
  </si>
  <si>
    <t>保良局金銀業貿易場張凝文學校</t>
  </si>
  <si>
    <t>嘉諾撒聖心書院</t>
  </si>
  <si>
    <t>東華三院李賜豪小學</t>
  </si>
  <si>
    <t>東華三院羅裕積小學</t>
  </si>
  <si>
    <t>聖若瑟英文書院</t>
  </si>
  <si>
    <t>華仁書院（九龍）</t>
  </si>
  <si>
    <t>天主教佑華小學</t>
  </si>
  <si>
    <t>天主教培聖中學</t>
  </si>
  <si>
    <t>深培中學</t>
  </si>
  <si>
    <t>循道衛理聯合教會亞斯理幼稚園</t>
  </si>
  <si>
    <t>浸信會呂明才小學</t>
  </si>
  <si>
    <t>北角循道學校</t>
  </si>
  <si>
    <t>中華基督教會全完第二小學</t>
  </si>
  <si>
    <t>拔萃男書院</t>
  </si>
  <si>
    <t>中華基督教會基協中學</t>
  </si>
  <si>
    <t>中華基督教會基灣小學</t>
  </si>
  <si>
    <t>循道中學</t>
  </si>
  <si>
    <t>循道學校</t>
  </si>
  <si>
    <t>香港培正中學</t>
  </si>
  <si>
    <t>番禺會所華仁小學</t>
  </si>
  <si>
    <t>聖公會靜山小學</t>
  </si>
  <si>
    <t>聖公會基榮小學</t>
  </si>
  <si>
    <t>聖公會靈愛小學</t>
  </si>
  <si>
    <t>聖公會聖紀文小學</t>
  </si>
  <si>
    <t>天主教善導小學</t>
  </si>
  <si>
    <t>聖保羅男女中學</t>
  </si>
  <si>
    <t>聖保祿中學</t>
  </si>
  <si>
    <t>油蔴地天主教小學</t>
  </si>
  <si>
    <t>英華女學校</t>
  </si>
  <si>
    <t>香港仔工業學校</t>
  </si>
  <si>
    <t>大坑東宣道小學</t>
  </si>
  <si>
    <t>鴨脷洲街坊學校</t>
  </si>
  <si>
    <t>浸信會天虹小學</t>
  </si>
  <si>
    <t>伯特利中學</t>
  </si>
  <si>
    <t>福德學校</t>
  </si>
  <si>
    <t>佛教慈敬學校</t>
  </si>
  <si>
    <t>佛教中華康山學校</t>
  </si>
  <si>
    <t>佛教黃焯菴小學</t>
  </si>
  <si>
    <t>佛教黃鳳翎中學</t>
  </si>
  <si>
    <t>杯澳公立學校</t>
  </si>
  <si>
    <t>中華基督教會拔臣小學</t>
  </si>
  <si>
    <t>嘉諾撒小學</t>
  </si>
  <si>
    <t>香港嘉諾撒學校</t>
  </si>
  <si>
    <t>迦密梁省德學校</t>
  </si>
  <si>
    <t>天主教總堂區學校</t>
  </si>
  <si>
    <t>基督教香港信義會信愛學校</t>
  </si>
  <si>
    <t>柴灣角天主教小學</t>
  </si>
  <si>
    <t>陳瑞祺（喇沙）小學</t>
  </si>
  <si>
    <t>中華基督教會長洲堂錦江小學</t>
  </si>
  <si>
    <t>中華基督教青年會中學</t>
  </si>
  <si>
    <t>香港潮商學校</t>
  </si>
  <si>
    <t>祖堯天主教小學</t>
  </si>
  <si>
    <t>彩雲聖若瑟小學</t>
  </si>
  <si>
    <t>中華基督教會元朗真光小學</t>
  </si>
  <si>
    <t>鐘聲慈善社胡陳金枝中學</t>
  </si>
  <si>
    <t>鐘聲學校</t>
  </si>
  <si>
    <t>中華基督教會扶輪中學</t>
  </si>
  <si>
    <t>孔教學院大成小學</t>
  </si>
  <si>
    <t>浸信宣道會呂明才小學</t>
  </si>
  <si>
    <t>拔萃女書院</t>
  </si>
  <si>
    <t>拔萃小學</t>
  </si>
  <si>
    <t>基督教香港信義會深信學校</t>
  </si>
  <si>
    <t>粉嶺公立學校</t>
  </si>
  <si>
    <t>五邑工商總會學校</t>
  </si>
  <si>
    <t>鮮魚行學校</t>
  </si>
  <si>
    <t>鳳溪第一中學</t>
  </si>
  <si>
    <t>聖公會牧愛小學</t>
  </si>
  <si>
    <t>協恩中學附屬小學</t>
  </si>
  <si>
    <t>協恩中學</t>
  </si>
  <si>
    <t>顯理中學</t>
  </si>
  <si>
    <t>香島中學</t>
  </si>
  <si>
    <t>旅港開平商會學校</t>
  </si>
  <si>
    <t>東華三院鶴山學校</t>
  </si>
  <si>
    <t>天神嘉諾撒學校</t>
  </si>
  <si>
    <t>聖公會聖匠小學</t>
  </si>
  <si>
    <t>嘉諾撒聖家學校</t>
  </si>
  <si>
    <t>漢華中學</t>
  </si>
  <si>
    <t>真鐸學校</t>
  </si>
  <si>
    <t>香港真光書院</t>
  </si>
  <si>
    <t>合一堂學校</t>
  </si>
  <si>
    <t>基督教香港信義會紅磡信義學校</t>
  </si>
  <si>
    <t>寶血會嘉靈學校</t>
  </si>
  <si>
    <t>錦田公立蒙養學校</t>
  </si>
  <si>
    <t>金錢村何東學校</t>
  </si>
  <si>
    <t>救恩學校</t>
  </si>
  <si>
    <t>中華基督教會基智中學</t>
  </si>
  <si>
    <t>中華基督教會基真小學</t>
  </si>
  <si>
    <t>中華基督教會基法小學</t>
  </si>
  <si>
    <t>中華基督教會基全小學</t>
  </si>
  <si>
    <t>中華基督教會基慈小學</t>
  </si>
  <si>
    <t>中華基督教會基華小學</t>
  </si>
  <si>
    <t>英皇書院同學會小學</t>
  </si>
  <si>
    <t>九龍塘學校</t>
  </si>
  <si>
    <t>九龍婦女福利會李炳紀念學校</t>
  </si>
  <si>
    <t>國民學校</t>
  </si>
  <si>
    <t>喇沙書院</t>
  </si>
  <si>
    <t>喇沙小學</t>
  </si>
  <si>
    <t>麗澤中學</t>
  </si>
  <si>
    <t>李陞大坑學校</t>
  </si>
  <si>
    <t>天主教領島學校</t>
  </si>
  <si>
    <t>樂善堂小學</t>
  </si>
  <si>
    <t>樂善堂王仲銘中學</t>
  </si>
  <si>
    <t>樂善堂楊仲明學校</t>
  </si>
  <si>
    <t>閩僑小學</t>
  </si>
  <si>
    <t>瑪利諾修院學校（中學部）</t>
  </si>
  <si>
    <t>瑪利諾修院學校（小學部）</t>
  </si>
  <si>
    <t>瑪利諾神父教會學校</t>
  </si>
  <si>
    <t>瑪利諾中學</t>
  </si>
  <si>
    <t>瑪利曼小學</t>
  </si>
  <si>
    <t>瑪利曼中學</t>
  </si>
  <si>
    <t>勞工子弟中學</t>
  </si>
  <si>
    <t>天主教伍華小學</t>
  </si>
  <si>
    <t>五育中學</t>
  </si>
  <si>
    <t>啓基學校（港島）</t>
  </si>
  <si>
    <t>南丫北段公立小學</t>
  </si>
  <si>
    <t>獻主會小學</t>
  </si>
  <si>
    <t>白田天主教小學</t>
  </si>
  <si>
    <t>八鄉中心小學</t>
  </si>
  <si>
    <t>坪石天主教小學</t>
  </si>
  <si>
    <t>寶覺小學</t>
  </si>
  <si>
    <t>獻主會溥仁小學</t>
  </si>
  <si>
    <t>香港培道中學</t>
  </si>
  <si>
    <t>寶血女子中學</t>
  </si>
  <si>
    <t>寶血小學</t>
  </si>
  <si>
    <t>華富邨寶血小學</t>
  </si>
  <si>
    <t>天主教博智小學</t>
  </si>
  <si>
    <t>香港培正小學</t>
  </si>
  <si>
    <t>培僑中學</t>
  </si>
  <si>
    <t>嘉諾撒培德學校</t>
  </si>
  <si>
    <t>培英中學</t>
  </si>
  <si>
    <t>禮賢會學校</t>
  </si>
  <si>
    <t>聖公會置富始南小學</t>
  </si>
  <si>
    <t>聖公會奉基小學</t>
  </si>
  <si>
    <t>聖公會基顯小學</t>
  </si>
  <si>
    <t>聖公會基樂小學</t>
  </si>
  <si>
    <t>聖公會基愛小學</t>
  </si>
  <si>
    <t>聖公會基德小學</t>
  </si>
  <si>
    <t>聖公會基恩小學</t>
  </si>
  <si>
    <t>聖公會呂明才紀念小學</t>
  </si>
  <si>
    <t>聖公會聖雅各小學</t>
  </si>
  <si>
    <t>聖公會聖約翰小學</t>
  </si>
  <si>
    <t>聖公會聖馬太小學</t>
  </si>
  <si>
    <t>聖公會聖米迦勒小學</t>
  </si>
  <si>
    <t>聖公會聖彼得小學</t>
  </si>
  <si>
    <t>聖公會聖多馬小學</t>
  </si>
  <si>
    <t>聖公會聖提摩太小學</t>
  </si>
  <si>
    <t>聖公會日修小學</t>
  </si>
  <si>
    <t>嘉諾撒聖心學校</t>
  </si>
  <si>
    <t>慈幼學校</t>
  </si>
  <si>
    <t>香港復臨學校</t>
  </si>
  <si>
    <t>新會商會學校</t>
  </si>
  <si>
    <t>秀茂坪天主教小學</t>
  </si>
  <si>
    <t>深水埔街坊福利會小學</t>
  </si>
  <si>
    <t>滬江小學</t>
  </si>
  <si>
    <t>路德會沙崙學校</t>
  </si>
  <si>
    <t>筲箕灣崇真學校</t>
  </si>
  <si>
    <t>聖安多尼學校</t>
  </si>
  <si>
    <t>聖安當小學</t>
  </si>
  <si>
    <t>聖馬可小學</t>
  </si>
  <si>
    <t>聖公會聖本德中學</t>
  </si>
  <si>
    <t>聖文德天主教小學</t>
  </si>
  <si>
    <t>聖嘉勒女書院</t>
  </si>
  <si>
    <t>嘉諾撒聖方濟各書院</t>
  </si>
  <si>
    <t>聖方濟愛德小學</t>
  </si>
  <si>
    <t>聖若翰天主教小學</t>
  </si>
  <si>
    <t>聖類斯中學</t>
  </si>
  <si>
    <t>聖馬可中學</t>
  </si>
  <si>
    <t>嘉諾撒聖瑪利書院</t>
  </si>
  <si>
    <t>嘉諾撒聖瑪利學校</t>
  </si>
  <si>
    <t>聖公會聖馬利亞堂莫慶堯中學</t>
  </si>
  <si>
    <t>聖博德學校</t>
  </si>
  <si>
    <t>聖保羅男女中學附屬小學</t>
  </si>
  <si>
    <t>聖保羅書院</t>
  </si>
  <si>
    <t>聖保祿學校</t>
  </si>
  <si>
    <t>聖伯多祿天主教小學</t>
  </si>
  <si>
    <t>聖羅撒學校</t>
  </si>
  <si>
    <t>聖士提反女子中學</t>
  </si>
  <si>
    <t>德蘭中學</t>
  </si>
  <si>
    <t>西貢崇真天主教學校（中學部）</t>
  </si>
  <si>
    <t>打鼓嶺嶺英公立學校</t>
  </si>
  <si>
    <t>德貞小學</t>
  </si>
  <si>
    <t>大角嘴天主教小學</t>
  </si>
  <si>
    <t>中華基督教會大澳小學</t>
  </si>
  <si>
    <t>太古小學</t>
  </si>
  <si>
    <t>德信學校</t>
  </si>
  <si>
    <t>香港中國婦女會丘佐榮學校</t>
  </si>
  <si>
    <t>香港四邑商工總會新會商會學校</t>
  </si>
  <si>
    <t>香港道教聯合會雲泉學校</t>
  </si>
  <si>
    <t>救世軍韋理夫人紀念學校</t>
  </si>
  <si>
    <t>荃灣公立何傳耀紀念小學</t>
  </si>
  <si>
    <t>崇真小學暨幼稚園</t>
  </si>
  <si>
    <t>惇裕學校</t>
  </si>
  <si>
    <t>東莞同鄉會方樹泉學校</t>
  </si>
  <si>
    <t>香港華仁書院</t>
  </si>
  <si>
    <t>中華基督教會灣仔堂基道小學</t>
  </si>
  <si>
    <t>黃大仙天主教小學</t>
  </si>
  <si>
    <t>油蔴地街坊會學校</t>
  </si>
  <si>
    <t>英華書院</t>
  </si>
  <si>
    <t>元朗商會小學</t>
  </si>
  <si>
    <t>育賢學校</t>
  </si>
  <si>
    <t>勵志會梁李秀娛紀念小學</t>
  </si>
  <si>
    <t>好兒童補習中心</t>
  </si>
  <si>
    <t>紅藍補習社</t>
  </si>
  <si>
    <t>研習學校</t>
  </si>
  <si>
    <t>研習學校（夜校）</t>
  </si>
  <si>
    <t>保良局方王錦全幼稚園</t>
  </si>
  <si>
    <t>迦南幼稚園﹝荃灣﹞</t>
  </si>
  <si>
    <t>保良局戴蘇小韞幼稚園</t>
  </si>
  <si>
    <t>青年會專業書院</t>
  </si>
  <si>
    <t>九龍城浸信會嘉福幼稚園</t>
  </si>
  <si>
    <t>香港浸信會聯會耀興幼稚園</t>
  </si>
  <si>
    <t>西貢中心李少欽紀念學校</t>
  </si>
  <si>
    <t>天水圍天主教小學</t>
  </si>
  <si>
    <t>香海正覺蓮社佛教黃藻森學校</t>
  </si>
  <si>
    <t>香港道教聯合會純陽小學</t>
  </si>
  <si>
    <t>筲箕灣街坊福利會張錦添紀念幼稚園</t>
  </si>
  <si>
    <t>旺角雅麗斯英文幼稚園</t>
  </si>
  <si>
    <t>炮台山循道衛理中學</t>
  </si>
  <si>
    <t>元朗天主教中學</t>
  </si>
  <si>
    <t>東華三院呂潤財紀念中學</t>
  </si>
  <si>
    <t>仁濟醫院陳耀星小學</t>
  </si>
  <si>
    <t>東華三院郭一葦中學</t>
  </si>
  <si>
    <t>保良局馬錦明中學</t>
  </si>
  <si>
    <t>啓基學校</t>
  </si>
  <si>
    <t>東華三院黃士心幼稚園</t>
  </si>
  <si>
    <t>翹英學習中心</t>
  </si>
  <si>
    <t>翹英學習中心﹝夜校﹞</t>
  </si>
  <si>
    <t>可觀自然教育中心暨天文館</t>
  </si>
  <si>
    <t>青年會專業書院（夜校部）</t>
  </si>
  <si>
    <t>聖士提反書院附屬小學</t>
  </si>
  <si>
    <t>翰學教育中心</t>
  </si>
  <si>
    <t>翰學教育中心（夜校）</t>
  </si>
  <si>
    <t>佛教張梅桂幼稚園</t>
  </si>
  <si>
    <t>路德會沙田夜校</t>
  </si>
  <si>
    <t>恩寧研習社</t>
  </si>
  <si>
    <t>雅各中英文幼稚園（深水埗校）</t>
  </si>
  <si>
    <t>BINTANG NUSANTARA SCHOOL - HONG KONG</t>
  </si>
  <si>
    <t>CAPSTONE COLLEGE</t>
  </si>
  <si>
    <t>萊恩英文幼稚園</t>
  </si>
  <si>
    <t>賢師補習學校</t>
  </si>
  <si>
    <t>培進英語補習學校</t>
  </si>
  <si>
    <t>培進英語補習學校（夜校）</t>
  </si>
  <si>
    <t>縱橫（孫逸仙）函授學校</t>
  </si>
  <si>
    <t>香港旅遊專業培訓中心</t>
  </si>
  <si>
    <t>荃灣商會邱健峰幼稚園</t>
  </si>
  <si>
    <t>讀書軒</t>
  </si>
  <si>
    <t>讀書軒（夜校）</t>
  </si>
  <si>
    <t>香港言藝教育中心</t>
  </si>
  <si>
    <t>香港言藝教育中心（夜校）</t>
  </si>
  <si>
    <t>穆斯林幼稚園</t>
  </si>
  <si>
    <t>馬鞍山聖若瑟中學</t>
  </si>
  <si>
    <t>浸信會永隆中學</t>
  </si>
  <si>
    <t>鳳溪廖萬石堂中學</t>
  </si>
  <si>
    <t>伊利沙伯中學舊生會中學</t>
  </si>
  <si>
    <t>聖公會李福慶中學</t>
  </si>
  <si>
    <t>仁濟醫院靚次伯紀念中學</t>
  </si>
  <si>
    <t>十八鄉鄉事委員會公益社中學</t>
  </si>
  <si>
    <t>聖公會李兆強小學</t>
  </si>
  <si>
    <t>藍田循道衛理小學</t>
  </si>
  <si>
    <t>香港道教聯合會圓玄學院陳呂重德紀念學校</t>
  </si>
  <si>
    <t>東華三院王余家潔紀念小學</t>
  </si>
  <si>
    <t>順德聯誼總會梁潔華小學</t>
  </si>
  <si>
    <t>伊斯蘭鮑伯濤紀念小學</t>
  </si>
  <si>
    <t>嗇色園主辦可立小學</t>
  </si>
  <si>
    <t>保良局馮晴紀念小學</t>
  </si>
  <si>
    <t>早稻田日本語研修中心</t>
  </si>
  <si>
    <t>LANTAU INTERNATIONAL SCHOOL</t>
  </si>
  <si>
    <t>INFORMATICS THAMES COLLEGE</t>
  </si>
  <si>
    <t>獅子會中學</t>
  </si>
  <si>
    <t>香港管理專業協會德昌電機天水圍管理發展中心</t>
  </si>
  <si>
    <t>神召會華人同工聯會景盛幼稚園</t>
  </si>
  <si>
    <t>宏福中英文幼稚園</t>
  </si>
  <si>
    <t>保良局唐乃勤初中書院</t>
  </si>
  <si>
    <t>明愛陳震夏郊野學園</t>
  </si>
  <si>
    <t>基督教正生書院</t>
  </si>
  <si>
    <t>聖文嘉中英文幼稚園﹝興東﹞</t>
  </si>
  <si>
    <t>尚華書院（佐敦）</t>
  </si>
  <si>
    <t>青衣商會石蔭幼稚園</t>
  </si>
  <si>
    <t>港青專業進修書院</t>
  </si>
  <si>
    <t>港青專業進修書院（夜校）</t>
  </si>
  <si>
    <t>基督教粉嶺神召會恩光幼稚園</t>
  </si>
  <si>
    <t>聖愛德華天主教小學</t>
  </si>
  <si>
    <t>香港華人基督會煜明幼稚園</t>
  </si>
  <si>
    <t>伊斯蘭徐錦享紀念幼稚園</t>
  </si>
  <si>
    <t>學信書院</t>
  </si>
  <si>
    <t>晶晶中英文幼稚園﹝洪水橋分校﹞</t>
  </si>
  <si>
    <t>港澳信義會翠恩幼稚園</t>
  </si>
  <si>
    <t>京斯敦國際幼稚園</t>
  </si>
  <si>
    <t>弘志幼稚園</t>
  </si>
  <si>
    <t>求知補習中心</t>
  </si>
  <si>
    <t>馬鞍山靈糧幼稚園</t>
  </si>
  <si>
    <t>青松興東幼稚園</t>
  </si>
  <si>
    <t>穆民國際小學</t>
  </si>
  <si>
    <t>文德補習學校</t>
  </si>
  <si>
    <t>高思教育中心（北角）</t>
  </si>
  <si>
    <t>馬錦明慈善基金馬可賓紀念中學</t>
  </si>
  <si>
    <t>葛量洪校友會黃埔學校</t>
  </si>
  <si>
    <t>黃埔宣道小學</t>
  </si>
  <si>
    <t>香港浸信會聯會小學</t>
  </si>
  <si>
    <t>青松侯寶垣小學</t>
  </si>
  <si>
    <t>佛教林金殿紀念小學</t>
  </si>
  <si>
    <t>博愛醫院陳國威小學</t>
  </si>
  <si>
    <t>保良局馬錦明夫人章馥仙中學</t>
  </si>
  <si>
    <t>寶安商會溫浩根小學</t>
  </si>
  <si>
    <t>嗇色園主辦可譽中學暨可譽小學</t>
  </si>
  <si>
    <t>伊斯蘭脫維善紀念中學</t>
  </si>
  <si>
    <t>順德聯誼總會鄭裕彤中學</t>
  </si>
  <si>
    <t>穎恩補習學校﹝日校﹞</t>
  </si>
  <si>
    <t>穎恩補習學校﹝夜校﹞</t>
  </si>
  <si>
    <t>威靈頓教育機構張沛松紀念中學</t>
  </si>
  <si>
    <t>基督教神召會梁省德小學</t>
  </si>
  <si>
    <t>基督教宣道會宣基小學</t>
  </si>
  <si>
    <t>天主教石鐘山紀念小學</t>
  </si>
  <si>
    <t>香港機電專業學校﹝日校﹞</t>
  </si>
  <si>
    <t>香港機電專業學校﹝夜校﹞</t>
  </si>
  <si>
    <t>基督教小天使（錦豐）幼稚園</t>
  </si>
  <si>
    <t>進毅研習中心</t>
  </si>
  <si>
    <t>迦南幼稚園﹝香港﹞</t>
  </si>
  <si>
    <t>羅力文英文學校（日校）</t>
  </si>
  <si>
    <t>羅力文英文學校（夜校）</t>
  </si>
  <si>
    <t>JAPANESE INTERNATIONAL SCHOOL</t>
  </si>
  <si>
    <t>香港基督教女青年會職業發展及訓練中心</t>
  </si>
  <si>
    <t>啓俊補習學校（日）</t>
  </si>
  <si>
    <t>啓俊補習學校（夜）</t>
  </si>
  <si>
    <t>中華傳道會基石幼稚園</t>
  </si>
  <si>
    <t>樂基幼兒學校（駿景園）</t>
  </si>
  <si>
    <t>香港仔浸信會白光幼稚園</t>
  </si>
  <si>
    <t>宣道會秀茂坪陳李詠貞幼稚園</t>
  </si>
  <si>
    <t>東華三院鄺錫坤伉儷中學</t>
  </si>
  <si>
    <t>明愛馬鞍山中學</t>
  </si>
  <si>
    <t>救世軍平田幼稚園</t>
  </si>
  <si>
    <t>凱利教育中心（日校）</t>
  </si>
  <si>
    <t>嗇色園主辦可立幼稚園</t>
  </si>
  <si>
    <t>保良局張潘美意幼稚園</t>
  </si>
  <si>
    <t>聖利祿補習社</t>
  </si>
  <si>
    <t>太陽島英文幼稚園﹝油麻地分校﹞</t>
  </si>
  <si>
    <t>學優軒教育中心</t>
  </si>
  <si>
    <t>路德會陳蒙恩幼稚園</t>
  </si>
  <si>
    <t>香港傳藝中心（日校）</t>
  </si>
  <si>
    <t>香港傳藝中心（夜校）</t>
  </si>
  <si>
    <t>路德會沙崙堂幼稚園（慈愛分校）</t>
  </si>
  <si>
    <t>賢德教育中心</t>
  </si>
  <si>
    <t>賢德教育中心（夜校）</t>
  </si>
  <si>
    <t>群峰教育中心</t>
  </si>
  <si>
    <t>綠茵英文（國際）幼稚園（將軍澳）</t>
  </si>
  <si>
    <t>基督教宣道會茵怡幼稚園</t>
  </si>
  <si>
    <t>藍田靈糧幼稚園</t>
  </si>
  <si>
    <t>金巴崙長老會青草地幼稚園</t>
  </si>
  <si>
    <t>香海正覺蓮社佛教林黃明慧幼稚園</t>
  </si>
  <si>
    <t>基督教宣道會頌安幼稚園</t>
  </si>
  <si>
    <t>殷翠幼稚園</t>
  </si>
  <si>
    <t>合一堂單家傳紀念幼稚園</t>
  </si>
  <si>
    <t>佛教茂峰法師紀念中學</t>
  </si>
  <si>
    <t>中華聖潔會靈風中學</t>
  </si>
  <si>
    <t>宣道會陳朱素華紀念中學</t>
  </si>
  <si>
    <t>迦密聖道中學</t>
  </si>
  <si>
    <t>佛教志蓮小學</t>
  </si>
  <si>
    <t>福建中學（小西灣）</t>
  </si>
  <si>
    <t>凱利教育中心（夜校）</t>
  </si>
  <si>
    <t>卓越研習中心（日校）</t>
  </si>
  <si>
    <t>卓越研習中心（夜校）</t>
  </si>
  <si>
    <t>靈聰教育中心（日校）</t>
  </si>
  <si>
    <t>靈聰教育中心（夜校）</t>
  </si>
  <si>
    <t>研學補習社</t>
  </si>
  <si>
    <t>思培學生補習社</t>
  </si>
  <si>
    <t>香港道教聯合會圓玄學院第三中學</t>
  </si>
  <si>
    <t>馬錦明慈善基金馬陳端喜紀念中學</t>
  </si>
  <si>
    <t>仁愛堂田家炳小學</t>
  </si>
  <si>
    <t>遵理學校（旺角）</t>
  </si>
  <si>
    <t>遵理夜校（旺角）</t>
  </si>
  <si>
    <t>東亞語言文化學校（九龍分校日校）</t>
  </si>
  <si>
    <t>東亞語言文化學校（九龍分校夜校）</t>
  </si>
  <si>
    <t>公文式翠屏教育中心</t>
  </si>
  <si>
    <t>滙賢書院</t>
  </si>
  <si>
    <t>小時鐘教育中心</t>
  </si>
  <si>
    <t>曉恩補習學校</t>
  </si>
  <si>
    <t>洛洋教育中心</t>
  </si>
  <si>
    <t>飛揚教育中心</t>
  </si>
  <si>
    <t>佳培教育中心（日校）</t>
  </si>
  <si>
    <t>佳培教育中心（夜校）</t>
  </si>
  <si>
    <t>太陽島英文幼稚園（西貢分校）</t>
  </si>
  <si>
    <t>嗇色園主辦可正幼稚園</t>
  </si>
  <si>
    <t>立昇書院</t>
  </si>
  <si>
    <t>香港科技專上書院</t>
  </si>
  <si>
    <t>誠功教育中心</t>
  </si>
  <si>
    <t>迦南幼稚園（海濱花園）</t>
  </si>
  <si>
    <t>駿發教育中心</t>
  </si>
  <si>
    <t>日進教學中心（日校）</t>
  </si>
  <si>
    <t>日進教學中心（夜校）</t>
  </si>
  <si>
    <t>施德福英文幼稚園</t>
  </si>
  <si>
    <t>海天補習中心（日校）</t>
  </si>
  <si>
    <t>海天補習中心（夜校）</t>
  </si>
  <si>
    <t>當代書院（旺角）</t>
  </si>
  <si>
    <t>軟硬體教育中心（旺角夜校）</t>
  </si>
  <si>
    <t>張氏補習社（日校）</t>
  </si>
  <si>
    <t>張氏補習社（夜校）</t>
  </si>
  <si>
    <t>啓毅（佛羅倫斯）補習中心</t>
  </si>
  <si>
    <t>標準第一語文學校</t>
  </si>
  <si>
    <t>柏高教育中心（日校）</t>
  </si>
  <si>
    <t>柏高教育中心（夜校）</t>
  </si>
  <si>
    <t>學軒補習學校</t>
  </si>
  <si>
    <t>公文式金田教育中心</t>
  </si>
  <si>
    <t>公文式金田教育中心（夜校）</t>
  </si>
  <si>
    <t>聖公會荊冕堂葵涌幼稚園</t>
  </si>
  <si>
    <t>神召會康樂夜中學</t>
  </si>
  <si>
    <t>曉恩補習學校（夜校）</t>
  </si>
  <si>
    <t>英皇教育中心（銅鑼灣分校）</t>
  </si>
  <si>
    <t>英皇教育中心（夜校）（銅鑼灣分校）</t>
  </si>
  <si>
    <t>SYLVAN LEARNING CENTRE (DAY)</t>
  </si>
  <si>
    <t>SYLVAN LEARNING CENTRE (EVENING)</t>
  </si>
  <si>
    <t>安格靈補習中心（日校）</t>
  </si>
  <si>
    <t>安格靈補習中心（夜校）</t>
  </si>
  <si>
    <t>鈞陶補習中心（日校）</t>
  </si>
  <si>
    <t>鈞陶補習中心（夜校）</t>
  </si>
  <si>
    <t>公文式翠楊教育中心</t>
  </si>
  <si>
    <t>明理補習中心</t>
  </si>
  <si>
    <t>浩智兒童教室</t>
  </si>
  <si>
    <t>樂兒教育中心</t>
  </si>
  <si>
    <t>進威補習中心（日校）</t>
  </si>
  <si>
    <t>進威補習中心（夜校）</t>
  </si>
  <si>
    <t>國民學校漢師中英文幼稚園</t>
  </si>
  <si>
    <t>公文式志高教育中心</t>
  </si>
  <si>
    <t>公文式漸進教育中心</t>
  </si>
  <si>
    <t>公文式思捷教育中心</t>
  </si>
  <si>
    <t>公文式旭輝教育中心</t>
  </si>
  <si>
    <t>公文式雨欣教育中心（日校）</t>
  </si>
  <si>
    <t>公文式雨欣教育中心（夜校）</t>
  </si>
  <si>
    <t>佛教志蓮中學</t>
  </si>
  <si>
    <t>公文式育苗教育中心（日校）</t>
  </si>
  <si>
    <t>公文式育苗教育中心（夜校）</t>
  </si>
  <si>
    <t>公文式創智教育中心</t>
  </si>
  <si>
    <t>唐嘉鏗補習學校</t>
  </si>
  <si>
    <t>資訊小博士學校</t>
  </si>
  <si>
    <t>AMERICAN INTERNATIONAL SCHOOL (PRIMARY BRANCH)</t>
  </si>
  <si>
    <t>英皇教育日校（彌敦道分校）</t>
  </si>
  <si>
    <t>英皇教育中心（夜校）（彌敦道分校）</t>
  </si>
  <si>
    <t>勵致研習中心</t>
  </si>
  <si>
    <t>公文式青雲教育中心</t>
  </si>
  <si>
    <t>大埔商會張學明幼稚園（將軍澳）</t>
  </si>
  <si>
    <t>葵盛禮賢會幼稚園</t>
  </si>
  <si>
    <t>東華三院田灣幼稚園</t>
  </si>
  <si>
    <t>英傑補習社（夜校）</t>
  </si>
  <si>
    <t>公文式無限教育中心</t>
  </si>
  <si>
    <t>諾晴教育中心</t>
  </si>
  <si>
    <t>圓玄幼稚園（平田邨）</t>
  </si>
  <si>
    <t>奧思書院</t>
  </si>
  <si>
    <t>綠洲教育中心（夜校）</t>
  </si>
  <si>
    <t>中華基督教會香港志道堂基博幼稚園（將軍澳）</t>
  </si>
  <si>
    <t>聖母小學</t>
  </si>
  <si>
    <t>聖母幼稚園</t>
  </si>
  <si>
    <t>加慧補習中心</t>
  </si>
  <si>
    <t>青田教育中心</t>
  </si>
  <si>
    <t>青田教育中心（夜）</t>
  </si>
  <si>
    <t>真理浸信會恩典幼稚園</t>
  </si>
  <si>
    <t>西貢崇真天主教學校（小學部）</t>
  </si>
  <si>
    <t>勵進補習學校</t>
  </si>
  <si>
    <t>威教英語學校</t>
  </si>
  <si>
    <t>EQ 100 LEARNING CENTRE</t>
  </si>
  <si>
    <t>EQ 100 LEARNING CENTRE (EVENING)</t>
  </si>
  <si>
    <t>珈琳中英文幼稚園（龍門居分校）</t>
  </si>
  <si>
    <t>保良局黃永樹小學</t>
  </si>
  <si>
    <t>將軍澳天主教小學</t>
  </si>
  <si>
    <t>香港企業管理函授學校</t>
  </si>
  <si>
    <t>香港童軍總會－綜合教育中心</t>
  </si>
  <si>
    <t>香港童軍總會－綜合教育中心（夜校）</t>
  </si>
  <si>
    <t>新知補習中心（日校）</t>
  </si>
  <si>
    <t>新知補習中心（夜校）</t>
  </si>
  <si>
    <t>麗成補習中心（日校）</t>
  </si>
  <si>
    <t>麗成補習中心（夜校）</t>
  </si>
  <si>
    <t>WAYFUL SUCCESS EDUCATION CENTRE</t>
  </si>
  <si>
    <t>WAYFUL SUCCESS EDUCATION CENTRE (EVENING SCHOOL)</t>
  </si>
  <si>
    <t>伊利沙伯中學舊生會小學分校</t>
  </si>
  <si>
    <t>五旬節于良發小學</t>
  </si>
  <si>
    <t>安達文教服務中心</t>
  </si>
  <si>
    <t>東華三院李東海小學</t>
  </si>
  <si>
    <t>才博啟蒙教育中心</t>
  </si>
  <si>
    <t>思敏英語學習中心（日校）</t>
  </si>
  <si>
    <t>思敏英語學習中心（夜校）</t>
  </si>
  <si>
    <t>靈糧堂劉梅軒中學</t>
  </si>
  <si>
    <t>元朗公立中學校友會鄧兆棠中學</t>
  </si>
  <si>
    <t>獅子會何德心小學</t>
  </si>
  <si>
    <t>賽馬會毅智書院</t>
  </si>
  <si>
    <t>保良局陳守仁小學</t>
  </si>
  <si>
    <t>公文式蔡老師教育中心</t>
  </si>
  <si>
    <t>學通教育中心</t>
  </si>
  <si>
    <t>勵智教育中心</t>
  </si>
  <si>
    <t>卓耀補習中心</t>
  </si>
  <si>
    <t>卓耀補習中心（夜校）</t>
  </si>
  <si>
    <t>慧明教育中心（日校）</t>
  </si>
  <si>
    <t>慧明教育中心（夜校）</t>
  </si>
  <si>
    <t>春風教學中心</t>
  </si>
  <si>
    <t>中華傳道會劉永生中學</t>
  </si>
  <si>
    <t>聖公會田灣始南小學</t>
  </si>
  <si>
    <t>港島民生書院</t>
  </si>
  <si>
    <t>靈糧堂秀德小學</t>
  </si>
  <si>
    <t>粉嶺禮賢會中學</t>
  </si>
  <si>
    <t>德民學生補習中心</t>
  </si>
  <si>
    <t>德民學生補習中心（夜校）</t>
  </si>
  <si>
    <t>協思學生補習中心</t>
  </si>
  <si>
    <t>SPEAK AND SPELL ENGLISH LEARNING CENTRE (DAY SCHOOL)</t>
  </si>
  <si>
    <t>SPEAK AND SPELL ENGLISH LEARNING CENTRE (EVENING SCHOOL)</t>
  </si>
  <si>
    <t>新苗教育中心</t>
  </si>
  <si>
    <t>德寶英文幼稚園（將軍澳）</t>
  </si>
  <si>
    <t>基督教宣道會宣基中學</t>
  </si>
  <si>
    <t>新青年補習中心</t>
  </si>
  <si>
    <t>向日葵補習中心（日校）</t>
  </si>
  <si>
    <t>向日葵補習中心（夜校）</t>
  </si>
  <si>
    <t>榮譽教育中心</t>
  </si>
  <si>
    <t>好學生補習學校（日校）</t>
  </si>
  <si>
    <t>好學生補習學校（夜校）</t>
  </si>
  <si>
    <t>新生命教育協會平安福音中學</t>
  </si>
  <si>
    <t>鑽石山靈糧幼稚園</t>
  </si>
  <si>
    <t>天水圍循道衞理小學</t>
  </si>
  <si>
    <t>將軍澳循道衛理幼稚園</t>
  </si>
  <si>
    <t>仁濟醫院王華湘中學</t>
  </si>
  <si>
    <t>博愛醫院八十週年鄧英喜中學</t>
  </si>
  <si>
    <t>I. P. A. LEARNING CENTRE</t>
  </si>
  <si>
    <t>朗程教育中心</t>
  </si>
  <si>
    <t>MANLEY TUTORIAL SCHOOL (DAY)</t>
  </si>
  <si>
    <t>MANLEY TUTORIAL SCHOOL (EVENING)</t>
  </si>
  <si>
    <t>好學軒補習中心（日校）</t>
  </si>
  <si>
    <t>好學軒補習中心（夜校）</t>
  </si>
  <si>
    <t>聖羅撒書院</t>
  </si>
  <si>
    <t>竹園區神召會梁省德中英文幼稚園</t>
  </si>
  <si>
    <t>青松侯寶垣中學</t>
  </si>
  <si>
    <t>東方牛津語言學校</t>
  </si>
  <si>
    <t>彩虹教育中心（廣田日校）</t>
  </si>
  <si>
    <t>彩虹教育中心（廣田夜校）</t>
  </si>
  <si>
    <t>樂健補習中心</t>
  </si>
  <si>
    <t>樂健補習中心（夜校）</t>
  </si>
  <si>
    <t>滙進教育中心</t>
  </si>
  <si>
    <t>滙進教育中心（夜校）</t>
  </si>
  <si>
    <t>國力書院</t>
  </si>
  <si>
    <t>言行補習中心（日校）</t>
  </si>
  <si>
    <t>言行補習中心（夜校）</t>
  </si>
  <si>
    <t>明心學舍補習中心</t>
  </si>
  <si>
    <t>聖公會主愛小學（梨木樹）</t>
  </si>
  <si>
    <t>培彥補習中心</t>
  </si>
  <si>
    <t>學趣補習中心（日校）</t>
  </si>
  <si>
    <t>學趣補習中心（夜校）</t>
  </si>
  <si>
    <t>昕望補習中心</t>
  </si>
  <si>
    <t>公文式青雲教育中心（屯喜路分校）</t>
  </si>
  <si>
    <t>康淇補習中心</t>
  </si>
  <si>
    <t>動感英語補習中心（日校）</t>
  </si>
  <si>
    <t>動感英語補習中心（夜校）</t>
  </si>
  <si>
    <t>READY TO LEARN EDUCATIONAL CENTRE (MONGKOK BRANCH)</t>
  </si>
  <si>
    <t>READY TO LEARN EDUCATIONAL EVENING CENTRE (MONGKOK BRANCH)</t>
  </si>
  <si>
    <t>馬錦明慈善基金馬陳端喜紀念夜校</t>
  </si>
  <si>
    <t>迦南幼稚園（富榮花園）</t>
  </si>
  <si>
    <t>迦南幼稚園（九龍塘）</t>
  </si>
  <si>
    <t>進升補習中心</t>
  </si>
  <si>
    <t>進升補習中心（夜校）</t>
  </si>
  <si>
    <t>樂的補習中心（藍田）</t>
  </si>
  <si>
    <t>樂的補習中心（藍田）（夜校）</t>
  </si>
  <si>
    <t>聖安當幼稚園</t>
  </si>
  <si>
    <t>英皇教育日校（屯門分校）</t>
  </si>
  <si>
    <t>英皇教育中心（夜校）（屯門分校）</t>
  </si>
  <si>
    <t>藝林補習學校</t>
  </si>
  <si>
    <t>驕陽教育中心（日校）</t>
  </si>
  <si>
    <t>驕陽教育中心（夜校）</t>
  </si>
  <si>
    <t>小蜜蜂幼稚園</t>
  </si>
  <si>
    <t>智升研習中心</t>
  </si>
  <si>
    <t>楓林補習中心</t>
  </si>
  <si>
    <t>公文式誠駿教育中心</t>
  </si>
  <si>
    <t>NTK LEARNING CENTER</t>
  </si>
  <si>
    <t>創念教育中心（粉嶺）</t>
  </si>
  <si>
    <t>創念教育中心（粉嶺）夜校</t>
  </si>
  <si>
    <t>天主教聖多默幼稚園</t>
  </si>
  <si>
    <t>英基國際幼稚園（青衣）</t>
  </si>
  <si>
    <t>智樂幼稚園</t>
  </si>
  <si>
    <t>第一陽光補習社</t>
  </si>
  <si>
    <t>第一陽光補習社（夜校）</t>
  </si>
  <si>
    <t>博雅文化教育中心（荃灣分校）</t>
  </si>
  <si>
    <t>俊彥教育中心</t>
  </si>
  <si>
    <t>俊彥教育中心（夜校）</t>
  </si>
  <si>
    <t>宣道會雷蔡群樂幼稚園</t>
  </si>
  <si>
    <t>基督教聖約教會小天使（天盛）幼稚園</t>
  </si>
  <si>
    <t>SOUTHSIDE KINDERGARTEN</t>
  </si>
  <si>
    <t>培俊補習中心</t>
  </si>
  <si>
    <t>公文式創陞教育中心</t>
  </si>
  <si>
    <t>保良局思培基金香港外國記者會中學教育服務中心</t>
  </si>
  <si>
    <t>基督教香港信義會將軍澳幼稚園</t>
  </si>
  <si>
    <t>朗思國際幼稚園（馬鞍山）</t>
  </si>
  <si>
    <t>明慧教育中心</t>
  </si>
  <si>
    <t>系統電腦教育中心</t>
  </si>
  <si>
    <t>青苗補習學校（北葵）</t>
  </si>
  <si>
    <t>公文式毅才教育中心</t>
  </si>
  <si>
    <t>禮思兒童教育中心（日校）</t>
  </si>
  <si>
    <t>禮思兒童教育中心（夜校）</t>
  </si>
  <si>
    <t>晉學補習中心</t>
  </si>
  <si>
    <t>偉民補習中心</t>
  </si>
  <si>
    <t>偉民補習中心（夜校）</t>
  </si>
  <si>
    <t>遵理學校（屯門）</t>
  </si>
  <si>
    <t>遵理夜校（屯門）</t>
  </si>
  <si>
    <t>明我幼稚園（奧運校）</t>
  </si>
  <si>
    <t>浸信會沙田圍呂明才小學</t>
  </si>
  <si>
    <t>基督教香港信義會元光研習中心</t>
  </si>
  <si>
    <t>培俊補習中心（夜校）</t>
  </si>
  <si>
    <t>毅智持續教育書院</t>
  </si>
  <si>
    <t>安傑教室</t>
  </si>
  <si>
    <t>朗研學習中心</t>
  </si>
  <si>
    <t>樂研教育中心</t>
  </si>
  <si>
    <t>樂研教育中心（夜）</t>
  </si>
  <si>
    <t>青衣商會將軍澳幼稚園</t>
  </si>
  <si>
    <t>學之園幼稚園</t>
  </si>
  <si>
    <t>啓思幼稚園（青衣）</t>
  </si>
  <si>
    <t>中西區聖安多尼學校</t>
  </si>
  <si>
    <t>激活英文小學</t>
  </si>
  <si>
    <t>禮學軒補習中心</t>
  </si>
  <si>
    <t>禮學軒補習中心（夜校）</t>
  </si>
  <si>
    <t>新創思教育中心</t>
  </si>
  <si>
    <t>新創思教育中心（夜校）</t>
  </si>
  <si>
    <t>凱琴補習中心</t>
  </si>
  <si>
    <t>進佳教育中心</t>
  </si>
  <si>
    <t>進佳教育中心（夜校）</t>
  </si>
  <si>
    <t>毅恆補習中心</t>
  </si>
  <si>
    <t>名賢教育中心</t>
  </si>
  <si>
    <t>弘爵國際學校－半島</t>
  </si>
  <si>
    <t>優譽補習日校（啟田）</t>
  </si>
  <si>
    <t>優譽補習夜校（啟田）</t>
  </si>
  <si>
    <t>穎法補習中心</t>
  </si>
  <si>
    <t>嶺峰補習中心（日校）</t>
  </si>
  <si>
    <t>嶺峰補習中心（夜校）</t>
  </si>
  <si>
    <t>雋彥補習中心</t>
  </si>
  <si>
    <t>雋彥補習中心（夜校）</t>
  </si>
  <si>
    <t>世德幼稚園</t>
  </si>
  <si>
    <t>浚傑教育中心</t>
  </si>
  <si>
    <t>SMARTKIDS TUTORIAL CENTRE</t>
  </si>
  <si>
    <t>香港保達小學</t>
  </si>
  <si>
    <t>柏斯教育中心（日校）</t>
  </si>
  <si>
    <t>柏斯教育中心（夜校）</t>
  </si>
  <si>
    <t>公文式富景教育中心</t>
  </si>
  <si>
    <t>公文式一百分教育中心</t>
  </si>
  <si>
    <t>公文式新興教育中心</t>
  </si>
  <si>
    <t>智升研習中心（夜校）</t>
  </si>
  <si>
    <t>金典精英教育中心</t>
  </si>
  <si>
    <t>金典精英教育中心（夜校）</t>
  </si>
  <si>
    <t>匯學補習中心</t>
  </si>
  <si>
    <t>匯學補習中心（夜校）</t>
  </si>
  <si>
    <t>浸信會華恩幼稚園</t>
  </si>
  <si>
    <t>海怡寶血小學</t>
  </si>
  <si>
    <t>馬鞍山循道衛理小學</t>
  </si>
  <si>
    <t>培僑小學</t>
  </si>
  <si>
    <t>金巴崙長老會耀道小學</t>
  </si>
  <si>
    <t>香港青年協會李兆基小學</t>
  </si>
  <si>
    <t>基督教聖約教會堅樂小學</t>
  </si>
  <si>
    <t>秀明小學</t>
  </si>
  <si>
    <t>香港教育工作者聯會黃楚標學校</t>
  </si>
  <si>
    <t>聖公會嘉福榮真小學</t>
  </si>
  <si>
    <t>中華基督教青年會小學</t>
  </si>
  <si>
    <t>保良局雨川小學</t>
  </si>
  <si>
    <t>聖公會馬鞍山主風小學</t>
  </si>
  <si>
    <t>聖公會青衣邨何澤芸小學</t>
  </si>
  <si>
    <t>香港普通話研習社科技創意小學</t>
  </si>
  <si>
    <t>救世軍林拔中紀念學校</t>
  </si>
  <si>
    <t>香港中文大學校友會聯會陳震夏中學</t>
  </si>
  <si>
    <t>宣道會葉紹蔭紀念小學</t>
  </si>
  <si>
    <t>慈雲山聖文德天主教小學</t>
  </si>
  <si>
    <t>油蔴地天主教小學（海泓道）</t>
  </si>
  <si>
    <t>樂華天主教小學</t>
  </si>
  <si>
    <t>安菲爾國際幼稚園</t>
  </si>
  <si>
    <t>樂年補習中心（日校）</t>
  </si>
  <si>
    <t>樂年補習中心（夜校）</t>
  </si>
  <si>
    <t>菁誠補習中心</t>
  </si>
  <si>
    <t>學進教育中心</t>
  </si>
  <si>
    <t>新天地教育中心</t>
  </si>
  <si>
    <t>新天地教育中心（夜校）</t>
  </si>
  <si>
    <t>香港信心教育書院</t>
  </si>
  <si>
    <t>香港信心教育書院（夜校）</t>
  </si>
  <si>
    <t>E-SMART LEARNING CENTRE</t>
  </si>
  <si>
    <t>啓雋教育中心</t>
  </si>
  <si>
    <t>啓雋教育中心（夜校）</t>
  </si>
  <si>
    <t>何文田浸信會幼稚園</t>
  </si>
  <si>
    <t>路德會聖雅各幼稚園</t>
  </si>
  <si>
    <t>安基司幼稚園</t>
  </si>
  <si>
    <t>培正教育中心（夜校）</t>
  </si>
  <si>
    <t>好孩子教育中心</t>
  </si>
  <si>
    <t>香港浸會大學附屬幼稚園</t>
  </si>
  <si>
    <t>學苗教育中心（白田）日校</t>
  </si>
  <si>
    <t>學苗教育中心（白田）夜校</t>
  </si>
  <si>
    <t>英皇書院同學會小學第二校</t>
  </si>
  <si>
    <t>學念教育中心</t>
  </si>
  <si>
    <t>牽晴間培元英文幼稚園</t>
  </si>
  <si>
    <t>公文式理思教育中心</t>
  </si>
  <si>
    <t>公文式理思教育中心（夜校）</t>
  </si>
  <si>
    <t>崇真會白田美善幼稚園</t>
  </si>
  <si>
    <t>粉嶺救恩書院</t>
  </si>
  <si>
    <t>東涌天主教學校</t>
  </si>
  <si>
    <t>香港管理專業協會李國寶中學</t>
  </si>
  <si>
    <t>德信中學</t>
  </si>
  <si>
    <t>天水圍循道衞理中學</t>
  </si>
  <si>
    <t>中華基金中學</t>
  </si>
  <si>
    <t>THE WOODLAND JUNIOR ACADEMY</t>
  </si>
  <si>
    <t>學銘書院</t>
  </si>
  <si>
    <t>真理浸信會何袁惠琼幼稚園</t>
  </si>
  <si>
    <t>珈琳幼稚園（屯門分校）</t>
  </si>
  <si>
    <t>學益研習中心</t>
  </si>
  <si>
    <t>學益研習中心（夜校）</t>
  </si>
  <si>
    <t>俊卓教育中心</t>
  </si>
  <si>
    <t>福建中學</t>
  </si>
  <si>
    <t>公文式坑口教育中心</t>
  </si>
  <si>
    <t>香港真光幼稚園（堅道）</t>
  </si>
  <si>
    <t>培幼苗補習中心</t>
  </si>
  <si>
    <t>LEARNING PLUS LANGUAGE CENTRE</t>
  </si>
  <si>
    <t>李宏基學習中心</t>
  </si>
  <si>
    <t>香港五常法幼稚園</t>
  </si>
  <si>
    <t>思敏英語學習中心（黃埔）</t>
  </si>
  <si>
    <t>思敏英語學習中心（黃埔）（夜校）</t>
  </si>
  <si>
    <t>寶覺中學</t>
  </si>
  <si>
    <t>德雋文化書院（火炭）日校</t>
  </si>
  <si>
    <t>德雋文化書院（火炭）夜校</t>
  </si>
  <si>
    <t>英藝幼稚園</t>
  </si>
  <si>
    <t>穎績補習學校（日校）</t>
  </si>
  <si>
    <t>穎績補習學校（夜校）</t>
  </si>
  <si>
    <t>聖文嘉幼稚園</t>
  </si>
  <si>
    <t>學富學習中心</t>
  </si>
  <si>
    <t>學富學習中心（夜校）</t>
  </si>
  <si>
    <t>翠茵小宇宙幼稚園</t>
  </si>
  <si>
    <t>啓思幼稚園（帝堡城）</t>
  </si>
  <si>
    <t>翰林幼稚園（天水圍）</t>
  </si>
  <si>
    <t>劍鳴幼稚園</t>
  </si>
  <si>
    <t>翠茵小宇宙幼稚園（新都城Ｉ）</t>
  </si>
  <si>
    <t>逸天補習中心</t>
  </si>
  <si>
    <t>毅苗研習中心</t>
  </si>
  <si>
    <t>公文式伯樂教育中心</t>
  </si>
  <si>
    <t>開卷樂教育中心</t>
  </si>
  <si>
    <t>天樂幼稚園</t>
  </si>
  <si>
    <t>潛能教育中心</t>
  </si>
  <si>
    <t>潛能教育中心（夜校）</t>
  </si>
  <si>
    <t>毅苗研習中心（夜校）</t>
  </si>
  <si>
    <t>語言發展教育中心</t>
  </si>
  <si>
    <t>語言發展教育中心（夜校）</t>
  </si>
  <si>
    <t>基督教恩苗東九龍幼稚園</t>
  </si>
  <si>
    <t>香港管理專業協會李嘉誠專業進修書院</t>
  </si>
  <si>
    <t>拓思教育中心</t>
  </si>
  <si>
    <t>迦得教育中心</t>
  </si>
  <si>
    <t>柏麗補習中心</t>
  </si>
  <si>
    <t>環語教育中心</t>
  </si>
  <si>
    <t>學毅軒補習學校</t>
  </si>
  <si>
    <t>太陽島幼稚園（馬頭圍分校）</t>
  </si>
  <si>
    <t>港澳信義會明道小學</t>
  </si>
  <si>
    <t>毅達研習中心</t>
  </si>
  <si>
    <t>明愛社區書院－翠屏</t>
  </si>
  <si>
    <t>學成突破教育中心</t>
  </si>
  <si>
    <t>保良局譚歐陽少芳紀念幼稚園</t>
  </si>
  <si>
    <t>思銳世界補習中心</t>
  </si>
  <si>
    <t>香港學堂國際學校</t>
  </si>
  <si>
    <t>仁濟醫院嚴徐玉珊幼稚園</t>
  </si>
  <si>
    <t>輝望學習中心</t>
  </si>
  <si>
    <t>約翰教室</t>
  </si>
  <si>
    <t>卡爾菲學校（夜校）</t>
  </si>
  <si>
    <t>公文式啟研教育中心</t>
  </si>
  <si>
    <t>維森補習學校</t>
  </si>
  <si>
    <t>公文式卓軒教育中心</t>
  </si>
  <si>
    <t>大角嘴天主教小學（海帆道）</t>
  </si>
  <si>
    <t>香港浸信會聯會寶田幼稚園</t>
  </si>
  <si>
    <t>公文式識華教育中心－日校</t>
  </si>
  <si>
    <t>公文式識華教育中心－夜校</t>
  </si>
  <si>
    <t>程式教育中心</t>
  </si>
  <si>
    <t>程式教育中心（夜校）</t>
  </si>
  <si>
    <t>公文式匯萃教育中心</t>
  </si>
  <si>
    <t>保良局蔡冠深幼稚園</t>
  </si>
  <si>
    <t>保良局慧妍雅集書院</t>
  </si>
  <si>
    <t>小寶天地補習中心</t>
  </si>
  <si>
    <t>基督教粉嶺神召會小學</t>
  </si>
  <si>
    <t>和富慈善基金李宗德小學</t>
  </si>
  <si>
    <t>朗苗教育中心（石籬）</t>
  </si>
  <si>
    <t>朗苗教育中心（石籬）夜校</t>
  </si>
  <si>
    <t>日經教育中心</t>
  </si>
  <si>
    <t>順德聯誼總會伍冕端小學</t>
  </si>
  <si>
    <t>十八鄉鄉事委員會公益社小學</t>
  </si>
  <si>
    <t>嘉諾撒聖家學校（九龍塘）</t>
  </si>
  <si>
    <t>保良局志豪小學</t>
  </si>
  <si>
    <t>聖公會奉基千禧小學</t>
  </si>
  <si>
    <t>基督教宣道會徐澤林紀念小學</t>
  </si>
  <si>
    <t>港大同學會小學</t>
  </si>
  <si>
    <t>路德會聖馬太學校（秀茂坪）</t>
  </si>
  <si>
    <t>READY TO LEARN EDUCATIONAL CENTRE (NORTH POINT)</t>
  </si>
  <si>
    <t>克勤補習學校</t>
  </si>
  <si>
    <t>公文式樂天教育中心</t>
  </si>
  <si>
    <t>思傑教育中心</t>
  </si>
  <si>
    <t>BURLINGTON TUTORIAL SCHOOL</t>
  </si>
  <si>
    <t>主蔭幼稚園</t>
  </si>
  <si>
    <t>摘星路英語教育中心</t>
  </si>
  <si>
    <t>青衣商會天水圍幼稚園</t>
  </si>
  <si>
    <t>崇真會美善幼稚園（馬鞍山）</t>
  </si>
  <si>
    <t>樂樂補習中心（西灣河）</t>
  </si>
  <si>
    <t>樂樂補習中心（夜校）（西灣河）</t>
  </si>
  <si>
    <t>肖霞幼稚園</t>
  </si>
  <si>
    <t>資聰語文學校</t>
  </si>
  <si>
    <t>資聰語文學校（夜校）</t>
  </si>
  <si>
    <t>仁愛堂鄧楊詠曼幼稚園</t>
  </si>
  <si>
    <t>智通研習中心</t>
  </si>
  <si>
    <t>智通研習中心（夜校）</t>
  </si>
  <si>
    <t>昇學社教育中心</t>
  </si>
  <si>
    <t>SUNSHINE HOUSE INTERNATIONAL PRE-SCHOOL (TUNG CHUNG)</t>
  </si>
  <si>
    <t>公文式小天才教育中心</t>
  </si>
  <si>
    <t>創奇教育中心</t>
  </si>
  <si>
    <t>創奇教育中心（夜校）</t>
  </si>
  <si>
    <t>活動教育中心</t>
  </si>
  <si>
    <t>聰穎教育中心</t>
  </si>
  <si>
    <t>聰穎教育中心（夜校）</t>
  </si>
  <si>
    <t>巨星教育中心（日校）</t>
  </si>
  <si>
    <t>巨星教育中心（夜校）</t>
  </si>
  <si>
    <t>勤學社補習中心</t>
  </si>
  <si>
    <t>順德聯誼總會翁祐中學</t>
  </si>
  <si>
    <t>基督教香港信義會元朗信義夜校</t>
  </si>
  <si>
    <t>激活幼稚園</t>
  </si>
  <si>
    <t>中華基督教青年會幼稚園</t>
  </si>
  <si>
    <t>香港管理專業協會管理發展中心</t>
  </si>
  <si>
    <t>香港管理專業協會管理發展中心（夜校）</t>
  </si>
  <si>
    <t>導航教育中心</t>
  </si>
  <si>
    <t>導航教育中心（夜校）</t>
  </si>
  <si>
    <t>公文式石塘咀教育中心（日校）</t>
  </si>
  <si>
    <t>公文式石塘咀教育中心（夜校）</t>
  </si>
  <si>
    <t>真理浸信會富泰幼稚園</t>
  </si>
  <si>
    <t>佛教慈光幼稚園</t>
  </si>
  <si>
    <t>菁葱好學生教育中心</t>
  </si>
  <si>
    <t>菁葱好學生教育中心（夜校）</t>
  </si>
  <si>
    <t>亞洲管理教育中心</t>
  </si>
  <si>
    <t>ENGLISH EXCEL SCHOOL (SAI WAN HO)</t>
  </si>
  <si>
    <t>天水圍香島中學</t>
  </si>
  <si>
    <t>詩雅補習中心（日校）</t>
  </si>
  <si>
    <t>詩雅補習中心（夜校）</t>
  </si>
  <si>
    <t>香港教育學院滙豐幼兒發展中心（幼稚園部）</t>
  </si>
  <si>
    <t>俊才坊補習學校</t>
  </si>
  <si>
    <t>俊才坊補習學校（夜校）</t>
  </si>
  <si>
    <t>文星補習中心</t>
  </si>
  <si>
    <t>文星補習中心（夜校）</t>
  </si>
  <si>
    <t>卓藝補習中心</t>
  </si>
  <si>
    <t>仁濟醫院羅陳楚思中學</t>
  </si>
  <si>
    <t>保良局何蔭棠中學</t>
  </si>
  <si>
    <t>TANPOPO KINDERGARTEN</t>
  </si>
  <si>
    <t>京斯敦國際學校</t>
  </si>
  <si>
    <t>獎勵補習中心</t>
  </si>
  <si>
    <t>公文式天朗教育中心</t>
  </si>
  <si>
    <t>公文式天朗教育中心（夜校）</t>
  </si>
  <si>
    <t>載歌教育中心</t>
  </si>
  <si>
    <t>載歌教育中心（夜校）</t>
  </si>
  <si>
    <t>聖瑪加利男女英文中小學</t>
  </si>
  <si>
    <t>聲威補習中心（博康）</t>
  </si>
  <si>
    <t>聲威補習中心（博康）（夜校）</t>
  </si>
  <si>
    <t>逸皓教育中心</t>
  </si>
  <si>
    <t>逸皓教育中心（夜校）</t>
  </si>
  <si>
    <t>維多利亞（寶翠園）幼稚園</t>
  </si>
  <si>
    <t>SUPERKIDS EDUCATION CENTRE</t>
  </si>
  <si>
    <t>欣苗幼稚園</t>
  </si>
  <si>
    <t>恩語教室</t>
  </si>
  <si>
    <t>優師補習中心（小西灣）</t>
  </si>
  <si>
    <t>東涌浸信會幼稚園</t>
  </si>
  <si>
    <t>飛雁幼稚園</t>
  </si>
  <si>
    <t>TANPOPO ENGLISH LANGUAGE CENTRE</t>
  </si>
  <si>
    <t>公文式日陞教育中心（日校）</t>
  </si>
  <si>
    <t>公文式日陞教育中心（夜校）</t>
  </si>
  <si>
    <t>多多國際幼稚園（九龍塘）</t>
  </si>
  <si>
    <t>東華三院王胡麗明幼稚園</t>
  </si>
  <si>
    <t>TUTOR TIME INTERNATIONAL KINDERGARTEN</t>
  </si>
  <si>
    <t>香港教育學院賽馬會小學</t>
  </si>
  <si>
    <t>基督教國際學校－幼稚園</t>
  </si>
  <si>
    <t>慈正邨菩提幼稚園</t>
  </si>
  <si>
    <t>明愛社區進修中心－青衣（夜校）</t>
  </si>
  <si>
    <t>香港教師會夜中學</t>
  </si>
  <si>
    <t>SAGARMATHA KINDERGARTEN</t>
  </si>
  <si>
    <t>達海書院</t>
  </si>
  <si>
    <t>加信書院</t>
  </si>
  <si>
    <t>保良局譚華正夫人幼稚園</t>
  </si>
  <si>
    <t>明愛社區書院－北角</t>
  </si>
  <si>
    <t>觀塘浸信會彩明幼稚園</t>
  </si>
  <si>
    <t>玫瑰光補習學校</t>
  </si>
  <si>
    <t>卓思傑教育中心</t>
  </si>
  <si>
    <t>卓思傑教育中心（夜校）</t>
  </si>
  <si>
    <t>東涌天主教幼稚園</t>
  </si>
  <si>
    <t>天主教聖葉理諾幼稚園</t>
  </si>
  <si>
    <t>玫瑰光補習學校（夜校）</t>
  </si>
  <si>
    <t>公文式卓翹教育中心</t>
  </si>
  <si>
    <t>學匯補習中心</t>
  </si>
  <si>
    <t>紅星教育中心（日校）</t>
  </si>
  <si>
    <t>紅星教育中心（夜校）</t>
  </si>
  <si>
    <t>聖公會青衣主恩小學</t>
  </si>
  <si>
    <t>天主教柏德學校</t>
  </si>
  <si>
    <t>聖公會仁立紀念小學</t>
  </si>
  <si>
    <t>保良局世德小學</t>
  </si>
  <si>
    <t>大埔舊墟公立學校（寶湖道）</t>
  </si>
  <si>
    <t>香港學生輔助會小學</t>
  </si>
  <si>
    <t>保良局錦泰小學</t>
  </si>
  <si>
    <t>聖博德天主教小學（蒲崗村道）</t>
  </si>
  <si>
    <t>慈雲山天主教小學</t>
  </si>
  <si>
    <t>荔枝角天主教小學</t>
  </si>
  <si>
    <t>保良局田家炳千禧小學</t>
  </si>
  <si>
    <t>優才（楊殷有娣）書院</t>
  </si>
  <si>
    <t>中華基督教會基灣小學（愛蝶灣）</t>
  </si>
  <si>
    <t>香港華人基督教聯會真道書院</t>
  </si>
  <si>
    <t>樂善堂梁銶琚學校（分校）</t>
  </si>
  <si>
    <t>筲箕灣循道衞理幼稚園</t>
  </si>
  <si>
    <t>優譽補習學校（天澤）</t>
  </si>
  <si>
    <t>順德聯誼總會梁潔華幼稚園</t>
  </si>
  <si>
    <t>街坊工友服務處教育中心</t>
  </si>
  <si>
    <t>街坊工友服務處教育中心（夜校）</t>
  </si>
  <si>
    <t>天水圍宣道幼稚園</t>
  </si>
  <si>
    <t>恆進教育中心</t>
  </si>
  <si>
    <t>恆進教育中心（夜）</t>
  </si>
  <si>
    <t>名將補習中心（太和邨）（日校）</t>
  </si>
  <si>
    <t>名將補習中心（太和邨）（夜校）</t>
  </si>
  <si>
    <t>保良局蔡繼有學校</t>
  </si>
  <si>
    <t>耀中語藝教育中心</t>
  </si>
  <si>
    <t>樂善堂鄧德濂幼稚園</t>
  </si>
  <si>
    <t>陽光一代補習中心（日校）</t>
  </si>
  <si>
    <t>陽光一代補習中心（夜校）</t>
  </si>
  <si>
    <t>公文式思亮教育中心</t>
  </si>
  <si>
    <t>大東文化教育中心（日）</t>
  </si>
  <si>
    <t>大東文化教育中心（夜）</t>
  </si>
  <si>
    <t>公文式明宮教育中心</t>
  </si>
  <si>
    <t>愛學堂學習中心</t>
  </si>
  <si>
    <t>愛學堂學習中心（夜校）</t>
  </si>
  <si>
    <t>基督教神召會合一堂幼稚園</t>
  </si>
  <si>
    <t>啓鋒教育中心（日校）</t>
  </si>
  <si>
    <t>啓鋒教育中心（夜校）</t>
  </si>
  <si>
    <t>博學舍教育中心（日校）</t>
  </si>
  <si>
    <t>博學舍教育中心（夜校）</t>
  </si>
  <si>
    <t>仁濟醫院明德幼稚園</t>
  </si>
  <si>
    <t>易趣學習中心</t>
  </si>
  <si>
    <t>易趣學習中心（夜校）</t>
  </si>
  <si>
    <t>CHARTERED MANAGEMENT SCHOOL OF DISTANCE LEARNING</t>
  </si>
  <si>
    <t>公文式蔡老師教育中心（將軍澳）</t>
  </si>
  <si>
    <t>大埔浸信會幼稚園天澤邨分校</t>
  </si>
  <si>
    <t>齊齊學教育中心</t>
  </si>
  <si>
    <t>東燿補習中心</t>
  </si>
  <si>
    <t>現代日校（屯門）</t>
  </si>
  <si>
    <t>現代教育中心（屯門柏麗廣場）夜校</t>
  </si>
  <si>
    <t>貝立玆語言中心（香港）</t>
  </si>
  <si>
    <t>朗活教育中心</t>
  </si>
  <si>
    <t>香港普通話研習社夜校（天水圍分校）</t>
  </si>
  <si>
    <t>公文式寶彥教育中心</t>
  </si>
  <si>
    <t>啓思小學附屬幼稚園</t>
  </si>
  <si>
    <t>公文式天地教育中心（東區）</t>
  </si>
  <si>
    <t>甲子園電腦教育中心</t>
  </si>
  <si>
    <t>甲子園電腦教育中心（夜校）</t>
  </si>
  <si>
    <t>培優補習學校</t>
  </si>
  <si>
    <t>培優補習學校（夜校）</t>
  </si>
  <si>
    <t>公文式超新星教育中心</t>
  </si>
  <si>
    <t>公文式超新星教育中心（夜校）</t>
  </si>
  <si>
    <t>啓穎補習中心（日校）</t>
  </si>
  <si>
    <t>啓穎補習中心（夜校）</t>
  </si>
  <si>
    <t>靈糧堂怡文中學</t>
  </si>
  <si>
    <t>WELKIN COMPUTER EDUCATION CENTRE</t>
  </si>
  <si>
    <t>WELKIN COMPUTER EDUCATION CENTRE (EVENING)</t>
  </si>
  <si>
    <t>風采中學（教育評議會主辦）</t>
  </si>
  <si>
    <t>港九街坊婦女會孫方中書院</t>
  </si>
  <si>
    <t>中華基督教會方潤華中學</t>
  </si>
  <si>
    <t>圓玄幼稚園（天逸邨）</t>
  </si>
  <si>
    <t>WALL STREET ENGLISH SCHOOL (TSUEN WAN)</t>
  </si>
  <si>
    <t>學研啓思社補習中心</t>
  </si>
  <si>
    <t>重點學生補習中心（日校）</t>
  </si>
  <si>
    <t>重點學生補習中心（夜校）</t>
  </si>
  <si>
    <t>公文式木本教育中心</t>
  </si>
  <si>
    <t>名將補習中心（日校）</t>
  </si>
  <si>
    <t>名將補習中心（夜校）</t>
  </si>
  <si>
    <t>HIGHGATE HOUSE SCHOOL - THE PEAK</t>
  </si>
  <si>
    <t>IN LEARNING CENTRE (DAY SCHOOL)</t>
  </si>
  <si>
    <t>IN LEARNING CENTRE (EVENING SCHOOL)</t>
  </si>
  <si>
    <t>電腦人才教育中心</t>
  </si>
  <si>
    <t>希婷教育中心</t>
  </si>
  <si>
    <t>希婷教育中心（夜校）</t>
  </si>
  <si>
    <t>雅莎補習中心（夜校）</t>
  </si>
  <si>
    <t>公文式寶湖教育中心（日校）</t>
  </si>
  <si>
    <t>公文式寶湖教育中心（夜校）</t>
  </si>
  <si>
    <t>德田補習中心</t>
  </si>
  <si>
    <t>奮進書院（油麻地分校）</t>
  </si>
  <si>
    <t>暢達教育中心（夜校）</t>
  </si>
  <si>
    <t>公文式暉逸教育中心</t>
  </si>
  <si>
    <t>瀚然補習中心</t>
  </si>
  <si>
    <t>樂善堂文吳泳沂幼稚園</t>
  </si>
  <si>
    <t>平安福音堂幼稚園（青衣）</t>
  </si>
  <si>
    <t>恒莘補習學校（日校）</t>
  </si>
  <si>
    <t>恒莘補習學校（夜校）</t>
  </si>
  <si>
    <t>科思教育中心</t>
  </si>
  <si>
    <t>科思教育中心（夜校）</t>
  </si>
  <si>
    <t>漢科學校</t>
  </si>
  <si>
    <t>漢科學校（夜校）</t>
  </si>
  <si>
    <t>公文式盈蜂教育中心</t>
  </si>
  <si>
    <t>仁信教育中心（日校）</t>
  </si>
  <si>
    <t>仁信教育中心（夜校）</t>
  </si>
  <si>
    <t>公文式立輝教育中心</t>
  </si>
  <si>
    <t>永上補習中心</t>
  </si>
  <si>
    <t>公文式芝教育中心</t>
  </si>
  <si>
    <t>恒可補習中心</t>
  </si>
  <si>
    <t>毅研補習中心</t>
  </si>
  <si>
    <t>公文式芝教育中心（夜校）</t>
  </si>
  <si>
    <t>毅研補習中心（夜校）</t>
  </si>
  <si>
    <t>嘉培補習中心</t>
  </si>
  <si>
    <t>翰林院教育中心</t>
  </si>
  <si>
    <t>中華基督教會望覺堂賢貞幼稚園</t>
  </si>
  <si>
    <t>協生研習中心</t>
  </si>
  <si>
    <t>協生研習中心（夜校）</t>
  </si>
  <si>
    <t>ＣＯ１設計學校</t>
  </si>
  <si>
    <t>新一代啓蒙教育中心</t>
  </si>
  <si>
    <t>新一代啓蒙教育中心（夜校）</t>
  </si>
  <si>
    <t>高效能教育中心</t>
  </si>
  <si>
    <t>創維教育中心（日校）</t>
  </si>
  <si>
    <t>創維教育中心（夜校）</t>
  </si>
  <si>
    <t>EPIS EDUCATION CENTRE</t>
  </si>
  <si>
    <t>EPIS EDUCATION CENTRE (EVENING)</t>
  </si>
  <si>
    <t>公文式樂毅教育中心</t>
  </si>
  <si>
    <t>明愛社區書院－九龍塘</t>
  </si>
  <si>
    <t>樂民補習中心</t>
  </si>
  <si>
    <t>樂民補習中心（夜校）</t>
  </si>
  <si>
    <t>公文式杏花教育中心</t>
  </si>
  <si>
    <t>公文式向量教育中心</t>
  </si>
  <si>
    <t>學林研習中心</t>
  </si>
  <si>
    <t>學林研習中心（夜校）</t>
  </si>
  <si>
    <t>海怡普通話教育中心</t>
  </si>
  <si>
    <t>協進補習中心（日）</t>
  </si>
  <si>
    <t>協進補習中心（夜）</t>
  </si>
  <si>
    <t>翰林精英函授學校</t>
  </si>
  <si>
    <t>全方位教室（日校）</t>
  </si>
  <si>
    <t>全方位教室（夜校）</t>
  </si>
  <si>
    <t>花都補習中心（日）</t>
  </si>
  <si>
    <t>花都補習中心（夜）</t>
  </si>
  <si>
    <t>公文式麗城教育中心</t>
  </si>
  <si>
    <t>公文式鴨脷洲教育中心</t>
  </si>
  <si>
    <t>LITTLE WONDERS LEARNING CENTRE</t>
  </si>
  <si>
    <t>數研教育中心（５１０校舍）</t>
  </si>
  <si>
    <t>加慧補習中心（橫頭磡）</t>
  </si>
  <si>
    <t>讀書天地教育中心（粉嶺）日校</t>
  </si>
  <si>
    <t>讀書天地教育中心（粉嶺）夜校</t>
  </si>
  <si>
    <t>公文式穎堯教育中心</t>
  </si>
  <si>
    <t>易通書院（屯門）</t>
  </si>
  <si>
    <t>易通夜書院（屯門）</t>
  </si>
  <si>
    <t>鯉魚門循道衞理幼稚園</t>
  </si>
  <si>
    <t>奇高語言學校</t>
  </si>
  <si>
    <t>卓思數學教育中心</t>
  </si>
  <si>
    <t>新文化補習中心</t>
  </si>
  <si>
    <t>翰思教育中心</t>
  </si>
  <si>
    <t>蒙特梭利國際學校</t>
  </si>
  <si>
    <t>貫知教育中心</t>
  </si>
  <si>
    <t>慧華學習中心</t>
  </si>
  <si>
    <t>遵理學校（將軍澳）</t>
  </si>
  <si>
    <t>慧華學習中心（夜校）</t>
  </si>
  <si>
    <t>遵理補習夜校（將軍澳）</t>
  </si>
  <si>
    <t>公文式卓念教育中心</t>
  </si>
  <si>
    <t>陳老師教室</t>
  </si>
  <si>
    <t>ACCESS TUTORIAL CENTER (YEE FUNG)</t>
  </si>
  <si>
    <t>博因教育中心（日校）</t>
  </si>
  <si>
    <t>博因教育中心（夜校）</t>
  </si>
  <si>
    <t>保良局劉陳小寶幼稚園</t>
  </si>
  <si>
    <t>廣源邨禧年浸信會教育中心</t>
  </si>
  <si>
    <t>廣源邨禧年浸信會教育中心（夜校部）</t>
  </si>
  <si>
    <t>電腦人才教育中心（夜校）</t>
  </si>
  <si>
    <t>樂賢教育中心</t>
  </si>
  <si>
    <t>嘉美補習中心</t>
  </si>
  <si>
    <t>HONG KONG SCHOOL OF DESIGN (MONGKOK)</t>
  </si>
  <si>
    <t>HONG KONG SCHOOL OF DESIGN (MONGKOK)(EVENING)</t>
  </si>
  <si>
    <t>樂趣教育中心</t>
  </si>
  <si>
    <t>基督教中國佈道會恩恩創意幼稚園</t>
  </si>
  <si>
    <t>迪斯補習中心（富泰）</t>
  </si>
  <si>
    <t>路德會官塘書院</t>
  </si>
  <si>
    <t>路德會官塘夜校</t>
  </si>
  <si>
    <t>英基雅柏國際幼稚園</t>
  </si>
  <si>
    <t>元朗東莞同鄉會熊定嘉幼稚園</t>
  </si>
  <si>
    <t>英智傑英語學校</t>
  </si>
  <si>
    <t>英智傑英語學校（夜校）</t>
  </si>
  <si>
    <t>荃浸石籬幼稚園</t>
  </si>
  <si>
    <t>聖公會天水圍靈愛小學</t>
  </si>
  <si>
    <t>樂兒天地英語學習中心（日校）</t>
  </si>
  <si>
    <t>樂兒天地英語學習中心（夜校）</t>
  </si>
  <si>
    <t>明愛社區書院－元朗</t>
  </si>
  <si>
    <t>港青基信書院</t>
  </si>
  <si>
    <t>智薈教育中心</t>
  </si>
  <si>
    <t>益進補習中心</t>
  </si>
  <si>
    <t>雅諾斯教育中心</t>
  </si>
  <si>
    <t>博悉教育中心</t>
  </si>
  <si>
    <t>嘉美補習中心（頌安日校）</t>
  </si>
  <si>
    <t>嘉美補習中心（頌安夜校）</t>
  </si>
  <si>
    <t>優譽補習日校（石蔭分校）</t>
  </si>
  <si>
    <t>優譽補習夜校（石蔭分校）</t>
  </si>
  <si>
    <t>香港幼稚園協會幼兒學校</t>
  </si>
  <si>
    <t>優譽補習日校（秀茂坪分校）</t>
  </si>
  <si>
    <t>優譽補習夜校（秀茂坪分校）</t>
  </si>
  <si>
    <t>保良局蕭漢森教育服務中心</t>
  </si>
  <si>
    <t>保良局黃永樹教育服務中心</t>
  </si>
  <si>
    <t>學力教育中心（日校）</t>
  </si>
  <si>
    <t>學力教育中心（夜校）</t>
  </si>
  <si>
    <t>保良局陳溢教育服務中心</t>
  </si>
  <si>
    <t>星星教育中心（日校）</t>
  </si>
  <si>
    <t>星星教育中心（夜校）</t>
  </si>
  <si>
    <t>保良局方王錦全教育服務中心</t>
  </si>
  <si>
    <t>保良局志豪教育服務中心</t>
  </si>
  <si>
    <t>九龍灣聖若翰天主教小學</t>
  </si>
  <si>
    <t>頂尖（海豚）教育中心</t>
  </si>
  <si>
    <t>小飛象教育中心</t>
  </si>
  <si>
    <t>小飛象教育中心（夜校）</t>
  </si>
  <si>
    <t>元朗公立中學校友會英業小學</t>
  </si>
  <si>
    <t>培正專業書院</t>
  </si>
  <si>
    <t>聖公會九龍灣基樂小學</t>
  </si>
  <si>
    <t>聖公會德田李兆強小學</t>
  </si>
  <si>
    <t>嘉諾撒小學（新蒲崗）</t>
  </si>
  <si>
    <t>博愛醫院歷屆總理聯誼會鄭任安夫人千禧小學</t>
  </si>
  <si>
    <t>香海正覺蓮社佛教正慧小學</t>
  </si>
  <si>
    <t>中華基督教會基慧小學（馬灣）</t>
  </si>
  <si>
    <t>英華小學</t>
  </si>
  <si>
    <t>綠草地教育中心</t>
  </si>
  <si>
    <t>綠草地教育中心（夜）</t>
  </si>
  <si>
    <t>寶華學林教育中心</t>
  </si>
  <si>
    <t>寶華學林教育中心（夜校）</t>
  </si>
  <si>
    <t>平安福音堂幼稚園（牛頭角）</t>
  </si>
  <si>
    <t>GRANVILLE CAMPUS LEARNING CENTER</t>
  </si>
  <si>
    <t>小天地兒童補習中心</t>
  </si>
  <si>
    <t>小天地兒童補習中心（夜校）</t>
  </si>
  <si>
    <t>潛能啓發補習學校（日校）</t>
  </si>
  <si>
    <t>潛能啓發補習學校（夜校）</t>
  </si>
  <si>
    <t>公文式原理教育中心（沙田）</t>
  </si>
  <si>
    <t>活力教育中心</t>
  </si>
  <si>
    <t>晶晶幼稚園（順利分校）</t>
  </si>
  <si>
    <t>公文式心礎教育中心</t>
  </si>
  <si>
    <t>統一教育中心</t>
  </si>
  <si>
    <t>公文式荃豐教育中心</t>
  </si>
  <si>
    <t>公文式荃豐教育中心（夜校）</t>
  </si>
  <si>
    <t>WALL STREET ENGLISH SCHOOL (KWUN TONG)</t>
  </si>
  <si>
    <t>創毅軒補習中心</t>
  </si>
  <si>
    <t>研毅補習學校</t>
  </si>
  <si>
    <t>研毅補習學校（夜校）</t>
  </si>
  <si>
    <t>朗思國際幼稚園（美孚）</t>
  </si>
  <si>
    <t>卓穎學習中心</t>
  </si>
  <si>
    <t>卓穎學習中心（夜校）</t>
  </si>
  <si>
    <t>公文式曉欣教育中心</t>
  </si>
  <si>
    <t>FIRST STEPS ENGLISH TUITION CENTRE</t>
  </si>
  <si>
    <t>公文式啓法教育中心</t>
  </si>
  <si>
    <t>公文式啓法教育中心（夜校）</t>
  </si>
  <si>
    <t>明愛社區書院－粉嶺</t>
  </si>
  <si>
    <t>SPEAKEASY LANGUAGE SCHOOL</t>
  </si>
  <si>
    <t>SPEAKEASY (EVENING) LANGUAGE SCHOOL</t>
  </si>
  <si>
    <t>保良局何壽南教育服務中心</t>
  </si>
  <si>
    <t>方程式Ａ級教育中心</t>
  </si>
  <si>
    <t>學習易教育中心</t>
  </si>
  <si>
    <t>學習易教育中心（夜校）</t>
  </si>
  <si>
    <t>香港基督教女青年會持續教育中心</t>
  </si>
  <si>
    <t>傑進補習中心</t>
  </si>
  <si>
    <t>浩瀚互動教育中心</t>
  </si>
  <si>
    <t>翰文院教育中心</t>
  </si>
  <si>
    <t>翰文院教育中心（夜校）</t>
  </si>
  <si>
    <t>靈動研習中心（柴灣）</t>
  </si>
  <si>
    <t>數研教育中心–九龍東</t>
  </si>
  <si>
    <t>摯學補習中心</t>
  </si>
  <si>
    <t>小博士補習中心（日校）</t>
  </si>
  <si>
    <t>良師學校（屯門分校）</t>
  </si>
  <si>
    <t>小博士補習中心（夜校）</t>
  </si>
  <si>
    <t>彩虹補習中心</t>
  </si>
  <si>
    <t>三向教育中心</t>
  </si>
  <si>
    <t>公文式上正教育中心</t>
  </si>
  <si>
    <t>進修研習中心</t>
  </si>
  <si>
    <t>香海正覺蓮社佛教正覺中學</t>
  </si>
  <si>
    <t>天培補習中心</t>
  </si>
  <si>
    <t>太陽島英文幼稚園（卑路乍街分校）</t>
  </si>
  <si>
    <t>啓思幼稚園（馬灣）</t>
  </si>
  <si>
    <t>俊傑研習中心</t>
  </si>
  <si>
    <t>俊傑研習中心（夜校）</t>
  </si>
  <si>
    <t>英皇教育日校（沙田分校）</t>
  </si>
  <si>
    <t>英皇教育中心（夜校）（沙田分校）</t>
  </si>
  <si>
    <t>保良局顏寶鈴書院</t>
  </si>
  <si>
    <t>滙基書院（東九龍）</t>
  </si>
  <si>
    <t>將軍澳香島中學</t>
  </si>
  <si>
    <t>基督教中國佈道會聖道迦南書院</t>
  </si>
  <si>
    <t>匯知中學</t>
  </si>
  <si>
    <t>新世代教育中心（粉嶺）</t>
  </si>
  <si>
    <t>新世代教育中心（粉嶺）（夜校）</t>
  </si>
  <si>
    <t>公文式晴天教育中心</t>
  </si>
  <si>
    <t>公文式晴天教育中心（夜校）</t>
  </si>
  <si>
    <t>香港教育工作者聯會黃楚標中學</t>
  </si>
  <si>
    <t>博學世紀教育中心（紅磡）</t>
  </si>
  <si>
    <t>基督教錦石補習中心</t>
  </si>
  <si>
    <t>基督教錦石補習中心（夜校）</t>
  </si>
  <si>
    <t>卓慧教育中心（大埔）</t>
  </si>
  <si>
    <t>卓慧教育中心（大埔）夜校</t>
  </si>
  <si>
    <t>弘立書院</t>
  </si>
  <si>
    <t>華基商學書院</t>
  </si>
  <si>
    <t>全方位互動教育中心</t>
  </si>
  <si>
    <t>全方位互動教育中心（夜校）</t>
  </si>
  <si>
    <t>創學堂教育中心</t>
  </si>
  <si>
    <t>創學堂教育中心（夜校）</t>
  </si>
  <si>
    <t>匯雋語言教育中心</t>
  </si>
  <si>
    <t>卓雅補習中心</t>
  </si>
  <si>
    <t>匯雋語言教育中心（夜校）</t>
  </si>
  <si>
    <t>好陽光教育中心</t>
  </si>
  <si>
    <t>精滙補習中心</t>
  </si>
  <si>
    <t>公文式雅典教育中心</t>
  </si>
  <si>
    <t>公文式俊康教育中心</t>
  </si>
  <si>
    <t>公文式滙領教育中心</t>
  </si>
  <si>
    <t>TOP CLASS ENGLISH LEARNING CENTRE</t>
  </si>
  <si>
    <t>科域資訊教育中心</t>
  </si>
  <si>
    <t>科域資訊教育中心（夜校）</t>
  </si>
  <si>
    <t>進修研習中心（夜校）</t>
  </si>
  <si>
    <t>亞斯頓商科學校</t>
  </si>
  <si>
    <t>遵理學校（元朗第二分校）</t>
  </si>
  <si>
    <t>遵理夜校（元朗第二分校）</t>
  </si>
  <si>
    <t>毅賢補習中心</t>
  </si>
  <si>
    <t>毅賢補習中心（夜校）</t>
  </si>
  <si>
    <t>明愛華德中書院</t>
  </si>
  <si>
    <t>中華基督教會公理高中書院</t>
  </si>
  <si>
    <t>天平兒童基礎教育中心（將軍澳）</t>
  </si>
  <si>
    <t>陸陳漢語語言學校</t>
  </si>
  <si>
    <t>早慧兒童教育中心</t>
  </si>
  <si>
    <t>早慧兒童教育中心（夜校）</t>
  </si>
  <si>
    <t>國際基督教優質音樂中學暨小學</t>
  </si>
  <si>
    <t>聖公會麥理浩夫人中心青衣教育中心（日校）</t>
  </si>
  <si>
    <t>聖公會麥理浩夫人中心青衣教育中心（夜校）</t>
  </si>
  <si>
    <t>優質樂苗教育中心（日校）</t>
  </si>
  <si>
    <t>優質樂苗教育中心（夜校）</t>
  </si>
  <si>
    <t>CHATTER-BOX TAI PO LEARNING CENTRE</t>
  </si>
  <si>
    <t>精研教育中心</t>
  </si>
  <si>
    <t>精研教育中心（夜校）</t>
  </si>
  <si>
    <t>優教活學教育中心</t>
  </si>
  <si>
    <t>優教活學教育中心（夜校）</t>
  </si>
  <si>
    <t>俊傑研習中心（北角）</t>
  </si>
  <si>
    <t>俊傑研習中心（北角）（夜校）</t>
  </si>
  <si>
    <t>學匯補習中心（灣仔）</t>
  </si>
  <si>
    <t>藝林補習學校（上水）</t>
  </si>
  <si>
    <t>慧德高材生教育中心</t>
  </si>
  <si>
    <t>基督徒信望愛堂逸東幼稚園</t>
  </si>
  <si>
    <t>公文式毅力教育中心</t>
  </si>
  <si>
    <t>薈才教室（日校）</t>
  </si>
  <si>
    <t>薈才教室（夜校）</t>
  </si>
  <si>
    <t>雅麗斯俊宏軒幼稚園</t>
  </si>
  <si>
    <t>漢斯補習中心（屯門）</t>
  </si>
  <si>
    <t>漢斯補習中心（屯門）（夜校）</t>
  </si>
  <si>
    <t>聲威補習中心（廣田）</t>
  </si>
  <si>
    <t>聲威補習中心（廣田）（夜校）</t>
  </si>
  <si>
    <t>高思補習學校</t>
  </si>
  <si>
    <t>博雅學社教育中心</t>
  </si>
  <si>
    <t>博雅學社教育中心（夜校）</t>
  </si>
  <si>
    <t>曾梅千禧學校</t>
  </si>
  <si>
    <t>天主教聖安德肋小學</t>
  </si>
  <si>
    <t>聖公會柴灣聖米迦勒小學</t>
  </si>
  <si>
    <t>聖公會基福小學</t>
  </si>
  <si>
    <t>潮陽百欣小學</t>
  </si>
  <si>
    <t>聖公會聖安德烈小學</t>
  </si>
  <si>
    <t>慈幼葉漢千禧小學</t>
  </si>
  <si>
    <t>光明英來學校</t>
  </si>
  <si>
    <t>PRIME ENGLISH LEARNING CENTRE</t>
  </si>
  <si>
    <t>曙光教室</t>
  </si>
  <si>
    <t>基督教樂道幼稚園</t>
  </si>
  <si>
    <t>雋毅補習中心（荃灣）</t>
  </si>
  <si>
    <t>學成軒教育中心</t>
  </si>
  <si>
    <t>學成軒教育中心（夜校）</t>
  </si>
  <si>
    <t>EXCEED SHINGAKUKAI (JAPANESE EDUCATIONAL CENTRE) - KOWLOON</t>
  </si>
  <si>
    <t>擇賢教育中心（日校）</t>
  </si>
  <si>
    <t>擇賢教育中心（夜校）</t>
  </si>
  <si>
    <t>明誠教育中心</t>
  </si>
  <si>
    <t>明誠教育中心（夜校）</t>
  </si>
  <si>
    <t>救世軍錦田隊社區教育中心</t>
  </si>
  <si>
    <t>樂藝教育中心</t>
  </si>
  <si>
    <t>太陽島幼稚園（港灣豪庭分校）</t>
  </si>
  <si>
    <t>樂基幼兒學校（九龍塘）</t>
  </si>
  <si>
    <t>優化研習教育中心</t>
  </si>
  <si>
    <t>優化研習教育中心（夜校）</t>
  </si>
  <si>
    <t>太陽島幼稚園（東涌分校）</t>
  </si>
  <si>
    <t>雋毅補習中心（９９廣場）</t>
  </si>
  <si>
    <t>PINNACLE LANGUAGE LEARNING CENTRE</t>
  </si>
  <si>
    <t>彩天教育中心</t>
  </si>
  <si>
    <t>活學教育中心（旺角）</t>
  </si>
  <si>
    <t>皇冠補習中心</t>
  </si>
  <si>
    <t>卓苗教育中心（石籬）</t>
  </si>
  <si>
    <t>卓苗教育中心（石籬）夜校</t>
  </si>
  <si>
    <t>康盛教室</t>
  </si>
  <si>
    <t>康盛教室（夜校）</t>
  </si>
  <si>
    <t>培英樹教育中心</t>
  </si>
  <si>
    <t>福建教育中心（夜校）</t>
  </si>
  <si>
    <t>新亞文商書院</t>
  </si>
  <si>
    <t>旭日補習學校</t>
  </si>
  <si>
    <t>香港基督教女青年會又一村持續教育中心</t>
  </si>
  <si>
    <t>恆進教育中心（俊宏軒）</t>
  </si>
  <si>
    <t>善一堂逸東幼稚園</t>
  </si>
  <si>
    <t>輝望學習中心（夜校）</t>
  </si>
  <si>
    <t>救世軍東九龍隊教育中心</t>
  </si>
  <si>
    <t>菁藯教育中心</t>
  </si>
  <si>
    <t>佛教真如幼稚園（東涌）</t>
  </si>
  <si>
    <t>啓思幼稚園（愛琴）</t>
  </si>
  <si>
    <t>耀雅補習中心</t>
  </si>
  <si>
    <t>卓思軒補習中心</t>
  </si>
  <si>
    <t>HONG KONG RAFFLES SCHOOL OF CONTINUING EDUCATION</t>
  </si>
  <si>
    <t>讀樂樂兒童教育中心</t>
  </si>
  <si>
    <t>將軍澳循道衛理小學</t>
  </si>
  <si>
    <t>數學研習教育中心</t>
  </si>
  <si>
    <t>由研自得補習學校</t>
  </si>
  <si>
    <t>明愛社區書院–屯門</t>
  </si>
  <si>
    <t>培雋博學教育中心</t>
  </si>
  <si>
    <t>培雋博學教育中心（夜校）</t>
  </si>
  <si>
    <t>銘成教育中心（灣仔）（日校）</t>
  </si>
  <si>
    <t>學子補習中心</t>
  </si>
  <si>
    <t>銘成教育中心（灣仔）（夜校）</t>
  </si>
  <si>
    <t>智穎教育中心（深水埗）</t>
  </si>
  <si>
    <t>啓示書院</t>
  </si>
  <si>
    <t>凱琴補習中心（悅麗）</t>
  </si>
  <si>
    <t>尚進教育中心</t>
  </si>
  <si>
    <t>明愛友誠社區進修中心（夜校）</t>
  </si>
  <si>
    <t>藍天補習中心</t>
  </si>
  <si>
    <t>公文式文耀教育中心</t>
  </si>
  <si>
    <t>READER SHIP LITERACY SCHOOL</t>
  </si>
  <si>
    <t>現代教育中心（淘大商場）</t>
  </si>
  <si>
    <t>現代教育中心（淘大商場）夜校</t>
  </si>
  <si>
    <t>文軒教育中心</t>
  </si>
  <si>
    <t>文軒教育中心﹝夜校）</t>
  </si>
  <si>
    <t>SQCIRCLE LEARNING CENTRE</t>
  </si>
  <si>
    <t>卓師教育中心</t>
  </si>
  <si>
    <t>專業會考教室（夜校）</t>
  </si>
  <si>
    <t>港專成人教育中心（伊利沙伯中學）</t>
  </si>
  <si>
    <t>港專成人教育中心（觀塘官立小學）</t>
  </si>
  <si>
    <t>港專成人教育中心（九龍工業學校）</t>
  </si>
  <si>
    <t>飛躍補習中心（日校）</t>
  </si>
  <si>
    <t>飛躍補習中心（夜校）</t>
  </si>
  <si>
    <t>公文式恒星教育中心</t>
  </si>
  <si>
    <t>公文式恒星教育中心（夜校）</t>
  </si>
  <si>
    <t>港專成人教育中心（皇仁書院）</t>
  </si>
  <si>
    <t>港專成人教育中心（何東中學）</t>
  </si>
  <si>
    <t>韻豐教育中心</t>
  </si>
  <si>
    <t>文林教育中心</t>
  </si>
  <si>
    <t>文林教育中心（夜校）</t>
  </si>
  <si>
    <t>言習室教育中心</t>
  </si>
  <si>
    <t>荃灣英楊教育中心</t>
  </si>
  <si>
    <t>荃灣英楊教育中心（夜校）</t>
  </si>
  <si>
    <t>青滙教育中心</t>
  </si>
  <si>
    <t>迪斯教育中心（新翠）</t>
  </si>
  <si>
    <t>聰明小豆豆教育中心</t>
  </si>
  <si>
    <t>冠優教育中心</t>
  </si>
  <si>
    <t>翰林優譽教育中心</t>
  </si>
  <si>
    <t>保良局羅氏基金中學</t>
  </si>
  <si>
    <t>林大輝中學</t>
  </si>
  <si>
    <t>基督教崇真中學</t>
  </si>
  <si>
    <t>香港兆基創意書院（李兆基基金會贊助、香港當代文化中心主辦）</t>
  </si>
  <si>
    <t>公文式精英教育中心</t>
  </si>
  <si>
    <t>公文式精英教育中心（夜校）</t>
  </si>
  <si>
    <t>PRIME ENGLISH LEARNING CENTRE (MONGKOK)</t>
  </si>
  <si>
    <t>KEVIN'S WORKSHOP ENGLISH LEARNING SCHOOL</t>
  </si>
  <si>
    <t>ALPHA SELECT TUTORIAL CENTRE</t>
  </si>
  <si>
    <t>LITTLE BUDS KINDERGARTEN</t>
  </si>
  <si>
    <t>公文式雅博坊教育中心</t>
  </si>
  <si>
    <t>公文式雅博坊教育中心（夜校）</t>
  </si>
  <si>
    <t>公文式九龍灣教育中心</t>
  </si>
  <si>
    <t>路德會聖馬太（秀茂坪）教育中心</t>
  </si>
  <si>
    <t>救世軍教育及發展中心－教育中心</t>
  </si>
  <si>
    <t>香港神託會培基書院</t>
  </si>
  <si>
    <t>精英學舍教育中心</t>
  </si>
  <si>
    <t>盈豐精研補習中心</t>
  </si>
  <si>
    <t>學之園幼稚園（海逸豪園）</t>
  </si>
  <si>
    <t>聖公會將軍澳基德小學</t>
  </si>
  <si>
    <t>歡欣教育中心</t>
  </si>
  <si>
    <t>歡欣教育中心（夜校）</t>
  </si>
  <si>
    <t>公文式美誠教育中心</t>
  </si>
  <si>
    <t>太陽村學習中心</t>
  </si>
  <si>
    <t>太陽村學習中心（夜校）</t>
  </si>
  <si>
    <t>名學軒教育中心</t>
  </si>
  <si>
    <t>名學軒教育中心（夜校）</t>
  </si>
  <si>
    <t>基督教勵行會教育中心</t>
  </si>
  <si>
    <t>遵理學校（荃灣）</t>
  </si>
  <si>
    <t>遵理夜校（荃灣）</t>
  </si>
  <si>
    <t>WELL DONE LEARNING CENTRE</t>
  </si>
  <si>
    <t>瑞萌成長教育中心</t>
  </si>
  <si>
    <t>公文式賞湖教育中心</t>
  </si>
  <si>
    <t>英皇教育日校及夜校（英皇道分校）</t>
  </si>
  <si>
    <t>青研教育中心</t>
  </si>
  <si>
    <t>童學趣教育中心</t>
  </si>
  <si>
    <t>天慧補習中心</t>
  </si>
  <si>
    <t>公文式智佳教育中心</t>
  </si>
  <si>
    <t>互動式教育中心</t>
  </si>
  <si>
    <t>啓言英語教育中心（北角）</t>
  </si>
  <si>
    <t>現代小學士教育中心（新都城）</t>
  </si>
  <si>
    <t>新世紀碩士教室（廣福）</t>
  </si>
  <si>
    <t>栢林教育中心</t>
  </si>
  <si>
    <t>東華三院香港華都獅子會幼稚園</t>
  </si>
  <si>
    <t>博士山（香港）國際幼稚園</t>
  </si>
  <si>
    <t>博學軒教育中心</t>
  </si>
  <si>
    <t>HKCAT EDUCATION CENTER</t>
  </si>
  <si>
    <t>基誠教育中心</t>
  </si>
  <si>
    <t>樂知社教育中心</t>
  </si>
  <si>
    <t>銳豐學習中心</t>
  </si>
  <si>
    <t>啓廸培育研習中心</t>
  </si>
  <si>
    <t>環球語言教學中心</t>
  </si>
  <si>
    <t>詠斯補習中心</t>
  </si>
  <si>
    <t>學致補習中心</t>
  </si>
  <si>
    <t>遵理學校（銅鑼灣）</t>
  </si>
  <si>
    <t>基督教香港信義會尊聖堂教育中心</t>
  </si>
  <si>
    <t>匯進教育中心</t>
  </si>
  <si>
    <t>聚英教育中心</t>
  </si>
  <si>
    <t>公文式雋智教育中心</t>
  </si>
  <si>
    <t>天主教聖安德肋幼稚園</t>
  </si>
  <si>
    <t>進研數學教育中心</t>
  </si>
  <si>
    <t>馮老師教育中心</t>
  </si>
  <si>
    <t>公文式曉麗教育中心</t>
  </si>
  <si>
    <t>中華基督教會全完幼稚園</t>
  </si>
  <si>
    <t>迪斯教育中心（富昌）</t>
  </si>
  <si>
    <t>HK KIDZ EDUCATION CENTRE</t>
  </si>
  <si>
    <t>HK INSTITUTE OF LANGUAGES</t>
  </si>
  <si>
    <t>新世代博學教室</t>
  </si>
  <si>
    <t>保良局雨川教育服務中心</t>
  </si>
  <si>
    <t>啓思幼稚園（深灣軒）</t>
  </si>
  <si>
    <t>保良局田家炳千禧教育服務中心</t>
  </si>
  <si>
    <t>滬江維多利亞學校</t>
  </si>
  <si>
    <t>啓言英語教育中心</t>
  </si>
  <si>
    <t>EXCEED SHINGAKUKAI (JAPANESE EDUCATIONAL CENTRE)</t>
  </si>
  <si>
    <t>暐曄（廣源）補習中心</t>
  </si>
  <si>
    <t>MING'S LEARNING CENTRE</t>
  </si>
  <si>
    <t>晉思教育中心</t>
  </si>
  <si>
    <t>正梁補習中心</t>
  </si>
  <si>
    <t>欣慈補習中心</t>
  </si>
  <si>
    <t>保良局馮晴教育服務中心</t>
  </si>
  <si>
    <t>保良局世德教育服務中心</t>
  </si>
  <si>
    <t>卓昇教育中心</t>
  </si>
  <si>
    <t>聖公會油塘基顯小學</t>
  </si>
  <si>
    <t>中華基督教會基法小學（油塘）</t>
  </si>
  <si>
    <t>港大同學會書院</t>
  </si>
  <si>
    <t>伊利沙伯中學舊生會湯國華中學</t>
  </si>
  <si>
    <t>金巴崙長老會耀道中學</t>
  </si>
  <si>
    <t>香港仔聖伯多祿天主教小學</t>
  </si>
  <si>
    <t>培僑書院</t>
  </si>
  <si>
    <t>中華基督教會灣仔堂基道小學（九龍城）</t>
  </si>
  <si>
    <t>中華基督教會基華小學（九龍塘）</t>
  </si>
  <si>
    <t>朗日教育中心</t>
  </si>
  <si>
    <t>學習之旅教育中心</t>
  </si>
  <si>
    <t>東華三院周演森小學</t>
  </si>
  <si>
    <t>公文式識之源教育中心</t>
  </si>
  <si>
    <t>公文式顯智教育中心</t>
  </si>
  <si>
    <t>香港中文大學校友會聯會陳震夏幼稚園</t>
  </si>
  <si>
    <t>ENGLISH FOR ASIA LEARNING CENTRE (SHEUNG WAN)</t>
  </si>
  <si>
    <t>玫瑰蕾小學</t>
  </si>
  <si>
    <t>兒童拼音學習中心</t>
  </si>
  <si>
    <t>神召會麥嘉倫紀念幼稚園</t>
  </si>
  <si>
    <t>公文式銳進教育中心</t>
  </si>
  <si>
    <t>公文式敬智教育中心</t>
  </si>
  <si>
    <t>德豐教育中心</t>
  </si>
  <si>
    <t>智慧天地學林數學教育中心</t>
  </si>
  <si>
    <t>公文式家居庭教育中心</t>
  </si>
  <si>
    <t>頂呱呱語言教室</t>
  </si>
  <si>
    <t>靈恩教育中心</t>
  </si>
  <si>
    <t>小霹靂互動學習中心</t>
  </si>
  <si>
    <t>RDI INSTITUTE OF BUSINESS AND MANAGEMENT</t>
  </si>
  <si>
    <t>小北京中文教育中心</t>
  </si>
  <si>
    <t>啓樂教育中心</t>
  </si>
  <si>
    <t>學之園幼稚園（凱帆薈）</t>
  </si>
  <si>
    <t>樂樂補習中心</t>
  </si>
  <si>
    <t>藝庭教室</t>
  </si>
  <si>
    <t>新時代教育中心</t>
  </si>
  <si>
    <t>勤思教育中心</t>
  </si>
  <si>
    <t>毅兆補習中心（深水埗）</t>
  </si>
  <si>
    <t>新歷星成長教室</t>
  </si>
  <si>
    <t>思銳世界補習中心（荃灣分校）</t>
  </si>
  <si>
    <t>儒林補習中心</t>
  </si>
  <si>
    <t>藍天白雲彩虹教育中心</t>
  </si>
  <si>
    <t>銘思教育中心</t>
  </si>
  <si>
    <t>學士島學習中心</t>
  </si>
  <si>
    <t>KID SMART SCHOOL</t>
  </si>
  <si>
    <t>驛前國際語學中心</t>
  </si>
  <si>
    <t>學習源研習中心</t>
  </si>
  <si>
    <t>救世軍九龍城隊社區教育中心</t>
  </si>
  <si>
    <t>優卓教育中心</t>
  </si>
  <si>
    <t>英倫書院</t>
  </si>
  <si>
    <t>環球商業學校</t>
  </si>
  <si>
    <t>喜樂學習天地補習學校</t>
  </si>
  <si>
    <t>公文式思高教育中心</t>
  </si>
  <si>
    <t>樂林蒙特梭利學校（大潭）</t>
  </si>
  <si>
    <t>公文式思駿教育中心</t>
  </si>
  <si>
    <t>習思園學習中心</t>
  </si>
  <si>
    <t>智藝補習中心</t>
  </si>
  <si>
    <t>遵理學校（大埔）</t>
  </si>
  <si>
    <t>恩彩教育中心</t>
  </si>
  <si>
    <t>壹加壹教育中心</t>
  </si>
  <si>
    <t>卓謙教育中心－柴灣分校</t>
  </si>
  <si>
    <t>敏銳教育中心（沙田）</t>
  </si>
  <si>
    <t>香港傳藝中心（旺角）</t>
  </si>
  <si>
    <t>科域資訊教育中心（灣仔分校）</t>
  </si>
  <si>
    <t>卓達補習學校</t>
  </si>
  <si>
    <t>MEADOW ENGLISH LEARNING CENTER</t>
  </si>
  <si>
    <t>敖研教育中心（元朗）</t>
  </si>
  <si>
    <t>高八斗教室（油麻地）</t>
  </si>
  <si>
    <t>藝萃教室</t>
  </si>
  <si>
    <t>博智堂補習中心</t>
  </si>
  <si>
    <t>慧勤教育中心</t>
  </si>
  <si>
    <t>卓研補習中心</t>
  </si>
  <si>
    <t>嘉勳教育中心</t>
  </si>
  <si>
    <t>尹姿教育中心</t>
  </si>
  <si>
    <t>明誠教育中心（將軍澳分校）</t>
  </si>
  <si>
    <t>明星研習中心</t>
  </si>
  <si>
    <t>紛紛工作坊教育中心</t>
  </si>
  <si>
    <t>公文式柯士甸教育中心</t>
  </si>
  <si>
    <t>語言通學習中心</t>
  </si>
  <si>
    <t>啓毅補習中心</t>
  </si>
  <si>
    <t>童想教育中心</t>
  </si>
  <si>
    <t>學林式智毅教育中心</t>
  </si>
  <si>
    <t>學而補習學校（大埔）</t>
  </si>
  <si>
    <t>公文式承峯教育中心（將軍澳）</t>
  </si>
  <si>
    <t>恆進教育中心（天恩）</t>
  </si>
  <si>
    <t>MONKEY TREE ENGLISH LEARNING CENTER</t>
  </si>
  <si>
    <t>星願教育中心</t>
  </si>
  <si>
    <t>教學石補習中心</t>
  </si>
  <si>
    <t>公文式樹人教育中心</t>
  </si>
  <si>
    <t>WALL STREET ENGLISH SCHOOL (SHATIN)</t>
  </si>
  <si>
    <t>第一日語暨文化學校</t>
  </si>
  <si>
    <t>快趣英語中心</t>
  </si>
  <si>
    <t>識易教育中心</t>
  </si>
  <si>
    <t>慧祈語言中心</t>
  </si>
  <si>
    <t>救世軍錦田幼兒學校</t>
  </si>
  <si>
    <t>建生浸信會白普理幼兒園</t>
  </si>
  <si>
    <t>高思學習中心（油麻地）</t>
  </si>
  <si>
    <t>仁濟醫院蔡百泰幼稚園</t>
  </si>
  <si>
    <t>香港基督教女青年會安定幼兒學校</t>
  </si>
  <si>
    <t>己思補習學校</t>
  </si>
  <si>
    <t>新樂韻學習中心</t>
  </si>
  <si>
    <t>救世軍海富幼兒學校</t>
  </si>
  <si>
    <t>救世軍乙明幼兒學校</t>
  </si>
  <si>
    <t>救世軍荔枝角幼兒學校</t>
  </si>
  <si>
    <t>救世軍梨木樹幼兒學校</t>
  </si>
  <si>
    <t>香港中文大學－東華三院社區書院</t>
  </si>
  <si>
    <t>MOMENT &amp; FUTURE EDUCATIONAL CENTRE</t>
  </si>
  <si>
    <t>天主教聖保祿幼兒園</t>
  </si>
  <si>
    <t>救世軍樂民幼兒學校</t>
  </si>
  <si>
    <t>救世軍明德幼兒學校</t>
  </si>
  <si>
    <t>救世軍三聖幼兒學校</t>
  </si>
  <si>
    <t>救世軍大窩口幼兒學校</t>
  </si>
  <si>
    <t>救世軍大元幼兒學校</t>
  </si>
  <si>
    <t>救世軍天平幼兒學校</t>
  </si>
  <si>
    <t>救世軍荃灣幼兒學校</t>
  </si>
  <si>
    <t>救世軍華富幼兒學校</t>
  </si>
  <si>
    <t>救世軍禾輋幼兒學校</t>
  </si>
  <si>
    <t>救世軍北角幼兒學校</t>
  </si>
  <si>
    <t>救世軍白田幼兒學校</t>
  </si>
  <si>
    <t>聖保祿幼兒園</t>
  </si>
  <si>
    <t>公文式笛卡兒教育中心</t>
  </si>
  <si>
    <t>榮智補習中心</t>
  </si>
  <si>
    <t>幼聯主辦安泰幼兒學校</t>
  </si>
  <si>
    <t>香港基督教女青年會隆亨幼兒學校</t>
  </si>
  <si>
    <t>德銘補習學校</t>
  </si>
  <si>
    <t>研樂補習學校（葵星中心）</t>
  </si>
  <si>
    <t>香港聖公會聖西門西貢幼兒學校</t>
  </si>
  <si>
    <t>香港聖公會聖西門良景幼兒學校</t>
  </si>
  <si>
    <t>嘉福浸信會幼兒園</t>
  </si>
  <si>
    <t>香港基督教女青年會荃灣幼兒學校</t>
  </si>
  <si>
    <t>香港聖公會聖西門大興幼兒學校</t>
  </si>
  <si>
    <t>香港青年協會青樂幼稚園（油麻地）</t>
  </si>
  <si>
    <t>香港青年協會青樂幼稚園</t>
  </si>
  <si>
    <t>香港基督教播道會聯會中國基督教播道會茵怡幼兒學校</t>
  </si>
  <si>
    <t>香港聖公會聖尼哥拉幼兒學校</t>
  </si>
  <si>
    <t>仁濟醫院友愛幼稚園</t>
  </si>
  <si>
    <t>仁濟醫院裘錦秋幼稚園</t>
  </si>
  <si>
    <t>仁濟醫院九龍崇德社幼稚園</t>
  </si>
  <si>
    <t>仁濟醫院永隆幼稚園</t>
  </si>
  <si>
    <t>仁濟醫院董伯英幼稚園</t>
  </si>
  <si>
    <t>仁濟醫院山景幼稚園</t>
  </si>
  <si>
    <t>仁濟醫院林李婉冰幼稚園</t>
  </si>
  <si>
    <t>仁濟醫院郭子樑幼稚園</t>
  </si>
  <si>
    <t>香港小童群益會樂緻幼稚園（灣仔）</t>
  </si>
  <si>
    <t>香港小童群益會樂緻幼稚園（九龍灣）</t>
  </si>
  <si>
    <t>香港小童群益會樂緻幼稚園（黃大仙）</t>
  </si>
  <si>
    <t>香港基督教播道會聯會中國基督教播道會寶雅幼兒學校</t>
  </si>
  <si>
    <t>香港基督教播道會聯會中國基督教播道會厚恩堂厚恩幼兒學校</t>
  </si>
  <si>
    <t>基督教聖約教會司務道幼稚園</t>
  </si>
  <si>
    <t>天主教聖雲先幼兒學校</t>
  </si>
  <si>
    <t>卡頓書院</t>
  </si>
  <si>
    <t>東華三院陳嫺幼兒園</t>
  </si>
  <si>
    <t>東華三院洪王家琪幼兒園</t>
  </si>
  <si>
    <t>東華三院方肇彝幼兒園</t>
  </si>
  <si>
    <t>東華三院方麗明幼兒園</t>
  </si>
  <si>
    <t>東華三院羅黃碧珊幼兒園</t>
  </si>
  <si>
    <t>東華三院伍尚能紀念幼兒園</t>
  </si>
  <si>
    <t>東華三院田家炳幼兒園</t>
  </si>
  <si>
    <t>新九龍婦女會樂華幼兒園</t>
  </si>
  <si>
    <t>新九龍婦女會慈雲山幼兒園</t>
  </si>
  <si>
    <t>新九龍婦女會沙角幼兒園</t>
  </si>
  <si>
    <t>新九龍婦女會新翠幼兒園</t>
  </si>
  <si>
    <t>保良局朱李月華幼稚園</t>
  </si>
  <si>
    <t>保良局方譚遠良幼稚園</t>
  </si>
  <si>
    <t>香港西區婦女福利會幼稚園</t>
  </si>
  <si>
    <t>香港西區婦女福利會何瑞棠紀念幼稚園</t>
  </si>
  <si>
    <t>香港西區婦女福利會鴨脷洲邨幼稚園</t>
  </si>
  <si>
    <t>保良局廣福幼稚園</t>
  </si>
  <si>
    <t>保良局觀塘幼稚園</t>
  </si>
  <si>
    <t>基督教香港崇真會安怡幼兒學校</t>
  </si>
  <si>
    <t>保良局志沛幼稚園</t>
  </si>
  <si>
    <t>基督教香港崇真會安康幼兒學校</t>
  </si>
  <si>
    <t>保良局莊啓程夫人（華貴）幼稚園</t>
  </si>
  <si>
    <t>基督教香港崇真會安基幼兒學校</t>
  </si>
  <si>
    <t>保良局黃樹雄幼稚園</t>
  </si>
  <si>
    <t>保良局呂陳慧貞幼稚園</t>
  </si>
  <si>
    <t>保良局王少清幼稚園</t>
  </si>
  <si>
    <t>保良局呂錦泰幼稚園</t>
  </si>
  <si>
    <t>藍如溪盛成皿教育基金邊陳之娟幼稚園</t>
  </si>
  <si>
    <t>藍如溪盛成皿教育基金邊耀良幼稚園</t>
  </si>
  <si>
    <t>循理會白普理循理幼兒學校</t>
  </si>
  <si>
    <t>沙田靈光幼兒學校</t>
  </si>
  <si>
    <t>港九街坊婦女會環翠幼稚園</t>
  </si>
  <si>
    <t>港九街坊婦女會丁毓珠幼稚園</t>
  </si>
  <si>
    <t>港九街坊婦女會丁孫慧珠幼稚園</t>
  </si>
  <si>
    <t>保良局謝黃沛涓幼稚園</t>
  </si>
  <si>
    <t>保良局林丁麗玲幼稚園</t>
  </si>
  <si>
    <t>保良局李筱參幼稚園</t>
  </si>
  <si>
    <t>保良局方譚遠良（慈雲山）幼稚園</t>
  </si>
  <si>
    <t>保良局鄭關巧妍幼稚園</t>
  </si>
  <si>
    <t>保良局友愛幼稚園</t>
  </si>
  <si>
    <t>保良局蔡繼有幼稚園</t>
  </si>
  <si>
    <t>保良局李俊駒伉儷幼稚園</t>
  </si>
  <si>
    <t>博愛醫院任永賢夫人幼稚園</t>
  </si>
  <si>
    <t>博愛醫院朱國京夫人紀念幼稚園</t>
  </si>
  <si>
    <t>博愛醫院陳潘佩清紀念幼稚園</t>
  </si>
  <si>
    <t>博愛醫院陳徐鳳蘭幼稚園</t>
  </si>
  <si>
    <t>寶血幼稚園（深水埗）</t>
  </si>
  <si>
    <t>基督教香港崇真會安強幼兒學校</t>
  </si>
  <si>
    <t>基督教香港崇真會安仁幼兒學校</t>
  </si>
  <si>
    <t>東華三院捷和鄭氏幼兒園</t>
  </si>
  <si>
    <t>東華三院南九龍獅子會幼兒園</t>
  </si>
  <si>
    <t>東華三院九龍崇德社幼兒園</t>
  </si>
  <si>
    <t>東華三院方樹泉幼兒園</t>
  </si>
  <si>
    <t>東華三院香港鑪峯獅子會幼兒園</t>
  </si>
  <si>
    <t>東華三院方譚遠良幼兒園</t>
  </si>
  <si>
    <t>東華三院群芳幼兒園</t>
  </si>
  <si>
    <t>東華三院蕭旺李滿福幼兒園</t>
  </si>
  <si>
    <t>綠茵英文（國際）幼稚園（東涌）</t>
  </si>
  <si>
    <t>典範教育中心</t>
  </si>
  <si>
    <t>香港東區婦女福利會幼兒園</t>
  </si>
  <si>
    <t>香港東區婦女福利會黎桂添幼兒園</t>
  </si>
  <si>
    <t>仁愛堂陳鄭玉而幼稚園</t>
  </si>
  <si>
    <t>仁愛堂吳黃鳳英幼稚園</t>
  </si>
  <si>
    <t>仁愛堂劉皇發幼稚園</t>
  </si>
  <si>
    <t>仁愛堂田家炳幼稚園</t>
  </si>
  <si>
    <t>仁愛堂張慕良夫人幼稚園</t>
  </si>
  <si>
    <t>五邑工商總會幼稚園</t>
  </si>
  <si>
    <t>五邑工商總會張祝珊幼稚園</t>
  </si>
  <si>
    <t>嘉德麗幼稚園</t>
  </si>
  <si>
    <t>港九街坊婦女會孫方中幼稚園（穗禾苑）</t>
  </si>
  <si>
    <t>聖雅各福群會麥潔蓮幼稚園</t>
  </si>
  <si>
    <t>聖雅各福群會銅鑼灣幼稚園</t>
  </si>
  <si>
    <t>聖雅各福群會寶翠園幼稚園</t>
  </si>
  <si>
    <t>聖母潔心會黃大仙幼稚園</t>
  </si>
  <si>
    <t>聖母潔心會福音秀茂坪幼稚園</t>
  </si>
  <si>
    <t>禮賢會樂富幼兒園</t>
  </si>
  <si>
    <t>禮賢會新蒲崗幼兒園</t>
  </si>
  <si>
    <t>啓思中學</t>
  </si>
  <si>
    <t>香港基督教女青年會戴翰芬幼兒學校</t>
  </si>
  <si>
    <t>香港基督教女青年會紹邦幼兒學校</t>
  </si>
  <si>
    <t>香港基督教女青年會彩雲幼兒學校</t>
  </si>
  <si>
    <t>博士堂教育中心</t>
  </si>
  <si>
    <t>香港保護兒童會長沙灣幼兒學校</t>
  </si>
  <si>
    <t>禮賢會順天幼兒園</t>
  </si>
  <si>
    <t>香港基督教女青年會長青幼兒學校</t>
  </si>
  <si>
    <t>禮賢會元朗幼兒園</t>
  </si>
  <si>
    <t>香港基督教女青年會趙靄華幼兒學校</t>
  </si>
  <si>
    <t>九龍靈糧堂幼兒園</t>
  </si>
  <si>
    <t>粵南信義會腓力堂愛鄰幼兒學園</t>
  </si>
  <si>
    <t>粵南信義會腓力堂馬頭圍幼兒學園</t>
  </si>
  <si>
    <t>粵南信義會腓力堂啓業幼兒學園</t>
  </si>
  <si>
    <t>粵南信義會腓力堂興民幼兒學園</t>
  </si>
  <si>
    <t>慧中幼稚園</t>
  </si>
  <si>
    <t>禮賢會荔景幼兒園</t>
  </si>
  <si>
    <t>潮陽幼稚園</t>
  </si>
  <si>
    <t>基督教家庭服務中心德田幼稚園</t>
  </si>
  <si>
    <t>基督教家庭服務中心趣樂幼稚園</t>
  </si>
  <si>
    <t>啓賢教育中心</t>
  </si>
  <si>
    <t>中華基督教青年會葵涌幼稚園</t>
  </si>
  <si>
    <t>韓語教育中心</t>
  </si>
  <si>
    <t>香港聖公會夏瑞芸幼兒學校</t>
  </si>
  <si>
    <t>聖公會聖馬提亞堂幼兒學校</t>
  </si>
  <si>
    <t>香港聖公會基愛幼兒學校</t>
  </si>
  <si>
    <t>THE PEAK PRE-SCHOOL</t>
  </si>
  <si>
    <t>香港中國婦女會幼稚園</t>
  </si>
  <si>
    <t>真理浸信會榮光幼兒園</t>
  </si>
  <si>
    <t>宏福幼稚園</t>
  </si>
  <si>
    <t>LEAPFROG KINDERGARTEN</t>
  </si>
  <si>
    <t>一學堂教育中心</t>
  </si>
  <si>
    <t>基督教香港信義會興華幼兒學校</t>
  </si>
  <si>
    <t>基督教香港信義會健明幼兒學校</t>
  </si>
  <si>
    <t>基督教香港信義會頌安幼兒學校</t>
  </si>
  <si>
    <t>基督教香港信義會靈安幼兒學校</t>
  </si>
  <si>
    <t>基督教香港信義會靈工幼兒學校</t>
  </si>
  <si>
    <t>基督教香港信義會基恩幼兒學校</t>
  </si>
  <si>
    <t>嗇色園主辦可愛幼兒園</t>
  </si>
  <si>
    <t>香港聖公會麥理浩夫人中心〈石蔭〉幼稚園</t>
  </si>
  <si>
    <t>香港聖公會麥理浩夫人中心幼稚園</t>
  </si>
  <si>
    <t>香港浸信會聯會利安幼兒園</t>
  </si>
  <si>
    <t>香港保護兒童會滙豐銀行慈善基金幼兒學校</t>
  </si>
  <si>
    <t>WOODLAND PRE-SCHOOL (HAPPY VALLEY)</t>
  </si>
  <si>
    <t>保良局元朗幼稚園</t>
  </si>
  <si>
    <t>香港保護兒童會維景灣幼兒學校</t>
  </si>
  <si>
    <t>何文田循道衛理楊震幼兒學校</t>
  </si>
  <si>
    <t>油麻地循道衛理楊震幼兒學校</t>
  </si>
  <si>
    <t>九龍方方樂趣幼稚園</t>
  </si>
  <si>
    <t>香港地球村中文教育中心</t>
  </si>
  <si>
    <t>香港保護兒童會蝴蝶邨幼兒學校</t>
  </si>
  <si>
    <t>香港保護兒童會中銀幼兒學校</t>
  </si>
  <si>
    <t>香港保護兒童會胡好幼兒學校</t>
  </si>
  <si>
    <t>香港保護兒童會百佳員工慈善基金幼兒學校</t>
  </si>
  <si>
    <t>海濱方方樂趣幼稚園</t>
  </si>
  <si>
    <t>康傑幼稚園〈馬鞍山〉</t>
  </si>
  <si>
    <t>迦南幼稚園（窩打老道）</t>
  </si>
  <si>
    <t>安基司國際幼兒園</t>
  </si>
  <si>
    <t>香港保護兒童會聖誕老人愛心粉嶺幼兒學校</t>
  </si>
  <si>
    <t>香港保護兒童會譚雅士伉儷幼兒學校</t>
  </si>
  <si>
    <t>香港保護兒童會馬頭涌幼兒學校</t>
  </si>
  <si>
    <t>香港保護兒童會林護幼兒學校</t>
  </si>
  <si>
    <t>長沙灣街坊福利會林譚燕華幼稚園</t>
  </si>
  <si>
    <t>香港保護兒童會譚雅士幼兒學校</t>
  </si>
  <si>
    <t>香港保護兒童會賽馬會學心幼兒學校</t>
  </si>
  <si>
    <t>香港保護兒童會施吳淑敏幼兒學校</t>
  </si>
  <si>
    <t>香港保護兒童會新航黃埔幼兒學校</t>
  </si>
  <si>
    <t>香港保護兒童會深井幼兒學校</t>
  </si>
  <si>
    <t>香港保護兒童會砵蘭街幼兒學校</t>
  </si>
  <si>
    <t>保良局蝴蝶灣幼稚園</t>
  </si>
  <si>
    <t>保良局瀝源幼稚園</t>
  </si>
  <si>
    <t>信實教育中心</t>
  </si>
  <si>
    <t>易思學習中心</t>
  </si>
  <si>
    <t>花園大廈浸信會幼兒學校</t>
  </si>
  <si>
    <t>香港基督教服務處天恒幼兒學校</t>
  </si>
  <si>
    <t>香港基督教服務處時代幼兒學校</t>
  </si>
  <si>
    <t>香港基督教服務處大坑東幼兒學校</t>
  </si>
  <si>
    <t>香港基督教服務處李鄭屋幼兒學校</t>
  </si>
  <si>
    <t>香港基督教服務處觀塘幼兒學校</t>
  </si>
  <si>
    <t>香港基督教服務處雋匯幼兒學校</t>
  </si>
  <si>
    <t>恒安浸信會幼兒學校</t>
  </si>
  <si>
    <t>仁濟醫院方江輝幼稚園</t>
  </si>
  <si>
    <t>香港小童群益會樂緻幼稚園（將軍澳）</t>
  </si>
  <si>
    <t>MONTESSORI FOR CHILDREN (NURSERY)</t>
  </si>
  <si>
    <t>駿發花園浸信會幼兒學校</t>
  </si>
  <si>
    <t>小時候幼稚園</t>
  </si>
  <si>
    <t>香港基督教女青年會信望幼兒學校</t>
  </si>
  <si>
    <t>香港基督教青年會農圃道幼兒學校</t>
  </si>
  <si>
    <t>北角衛理堂幼兒園</t>
  </si>
  <si>
    <t>英藝幼稚園（元朗）</t>
  </si>
  <si>
    <t>浸信會愛羣社會服務處培殷幼兒學校</t>
  </si>
  <si>
    <t>基督教香港信義會天恩幼兒學校</t>
  </si>
  <si>
    <t>德福幼稚園（分校）</t>
  </si>
  <si>
    <t>世德幼稚園（梨木樹）</t>
  </si>
  <si>
    <t>循道衛理田灣幼稚園</t>
  </si>
  <si>
    <t>盈嘉精研補習中心</t>
  </si>
  <si>
    <t>美樂幼兒園（美樂花園校）</t>
  </si>
  <si>
    <t>美雅幼兒園</t>
  </si>
  <si>
    <t>路德會包美達幼兒園</t>
  </si>
  <si>
    <t>路德會青衣城幼兒園</t>
  </si>
  <si>
    <t>路德會呂君博幼兒園</t>
  </si>
  <si>
    <t>路德會良景幼兒園</t>
  </si>
  <si>
    <t>路德會長青幼兒園</t>
  </si>
  <si>
    <t>路德會陳恩美幼兒園</t>
  </si>
  <si>
    <t>路德會利東幼兒園</t>
  </si>
  <si>
    <t>路德會景林幼兒園</t>
  </si>
  <si>
    <t>MACMILLEN LANGUAGE CENTRE</t>
  </si>
  <si>
    <t>路德會富泰幼兒園</t>
  </si>
  <si>
    <t>基督教宣道會寶湖幼兒學校</t>
  </si>
  <si>
    <t>基督教宣道會天頌幼兒學校</t>
  </si>
  <si>
    <t>路德會杏花邨幼兒園</t>
  </si>
  <si>
    <t>基督教宣道會海怡幼兒學校</t>
  </si>
  <si>
    <t>基督教宣道會沙田幼兒學校</t>
  </si>
  <si>
    <t>基督教宣道會利東幼兒學校</t>
  </si>
  <si>
    <t>基督教宣道會富山幼兒學校</t>
  </si>
  <si>
    <t>世佛會真言宗幼兒學校</t>
  </si>
  <si>
    <t>世佛會文殊幼兒學校</t>
  </si>
  <si>
    <t>世佛會觀自在幼兒學校</t>
  </si>
  <si>
    <t>寶山幼兒園</t>
  </si>
  <si>
    <t>佛教慈慧幼兒園</t>
  </si>
  <si>
    <t>明愛堅尼地城幼兒學校</t>
  </si>
  <si>
    <t>明愛鯉魚門幼兒學校</t>
  </si>
  <si>
    <t>明愛沙田幼兒學校</t>
  </si>
  <si>
    <t>明愛打鼓嶺幼兒學校</t>
  </si>
  <si>
    <t>明愛翠林幼兒學校</t>
  </si>
  <si>
    <t>明愛油塘幼兒學校</t>
  </si>
  <si>
    <t>神召會禮拜堂天澤幼兒園</t>
  </si>
  <si>
    <t>明愛啓幼幼兒學校</t>
  </si>
  <si>
    <t>明愛香港太平洋獅子會幼兒學校</t>
  </si>
  <si>
    <t>明愛香港崇德社幼兒學校</t>
  </si>
  <si>
    <t>弘志幼稚園〈分校〉</t>
  </si>
  <si>
    <t>啓思幼兒園（匯景）</t>
  </si>
  <si>
    <t>幼童樂園協會幼兒園</t>
  </si>
  <si>
    <t>寶寶幼兒學校</t>
  </si>
  <si>
    <t>耀中國際幼稚園（窩打老道）</t>
  </si>
  <si>
    <t>耀中國際幼稚園（根德道）</t>
  </si>
  <si>
    <t>德寶國際幼兒學校</t>
  </si>
  <si>
    <t>ALISON'S LETTERLAND INTERNATIONAL KINDERGARTEN</t>
  </si>
  <si>
    <t>中華基督教會柴灣堂幼兒園</t>
  </si>
  <si>
    <t>香港學生輔助會寶達幼兒園</t>
  </si>
  <si>
    <t>香港聖公會青山聖彼得堂青雲路幼稚園</t>
  </si>
  <si>
    <t>聖文嘉幼稚園（荃灣）</t>
  </si>
  <si>
    <t>九龍婦女福利會幼稚園</t>
  </si>
  <si>
    <t>方方樂趣幼稚園</t>
  </si>
  <si>
    <t>好時光幼兒學校（沙田廣場）</t>
  </si>
  <si>
    <t>好時光幼兒學校（粉嶺中心）</t>
  </si>
  <si>
    <t>中華基督教會元朗堂周宋主愛幼兒園</t>
  </si>
  <si>
    <t>偉思幼兒園</t>
  </si>
  <si>
    <t>中華基督教會屯門堂幼稚園</t>
  </si>
  <si>
    <t>新界婦孺福利會粉嶺幼兒學校</t>
  </si>
  <si>
    <t>新界婦孺福利會博康邨幼兒學校</t>
  </si>
  <si>
    <t>新界婦孺福利會長發邨幼兒學校</t>
  </si>
  <si>
    <t>新界婦孺福利會上水幼兒學校</t>
  </si>
  <si>
    <t>新界婦孺福利會元朗幼兒學校</t>
  </si>
  <si>
    <t>維多利亞（康怡）幼兒園</t>
  </si>
  <si>
    <t>鄰舍輔導會元朗幼兒園</t>
  </si>
  <si>
    <t>鄰舍輔導會東涌幼兒園</t>
  </si>
  <si>
    <t>鄰舍輔導會粉嶺幼兒園</t>
  </si>
  <si>
    <t>中華基督教會福幼幼稚園</t>
  </si>
  <si>
    <t>中華基督教會福幼第二幼稚園</t>
  </si>
  <si>
    <t>筲箕灣崇真幼兒學校</t>
  </si>
  <si>
    <t>EYE LEVEL ABI EDUCATION CENTER</t>
  </si>
  <si>
    <t>探索學習語文中心</t>
  </si>
  <si>
    <t>鳳溪創新小學</t>
  </si>
  <si>
    <t>香港職業技能專科學校</t>
  </si>
  <si>
    <t>救世軍卜凱賽琳幼兒學校</t>
  </si>
  <si>
    <t>竹園區神召會南昌康樂幼兒學校</t>
  </si>
  <si>
    <t>竹園區神召會太和康樂幼兒學校</t>
  </si>
  <si>
    <t>竹園區神召會將軍澳康樂幼兒學校</t>
  </si>
  <si>
    <t>弘毅精進補習學校</t>
  </si>
  <si>
    <t>保良局葵芳幼稚園</t>
  </si>
  <si>
    <t>博愛醫院施淑鎮幼稚園</t>
  </si>
  <si>
    <t>保良局陳黎惠蓮幼稚園</t>
  </si>
  <si>
    <t>香港基督教服務處石硤尾幼兒學校</t>
  </si>
  <si>
    <t>至美教學中心</t>
  </si>
  <si>
    <t>希樂教育中心</t>
  </si>
  <si>
    <t>滙豐幼兒學校</t>
  </si>
  <si>
    <t>香港基督教播道會聯會中國基督教播道會天恩幼兒學校</t>
  </si>
  <si>
    <t>BAMBINO ENGLISH PLAYSCHOOL</t>
  </si>
  <si>
    <t>以賽亞教室</t>
  </si>
  <si>
    <t>基督教香港信義會小天使研習中心</t>
  </si>
  <si>
    <t>AMG TUTORIAL CENTRE</t>
  </si>
  <si>
    <t>兒童王國學習中心</t>
  </si>
  <si>
    <t>維多利亞（何文田）國際幼兒園</t>
  </si>
  <si>
    <t>香港聖公會東涌幼兒學校</t>
  </si>
  <si>
    <t>維多利亞幼兒園</t>
  </si>
  <si>
    <t>銅鑼灣維多利亞幼兒園</t>
  </si>
  <si>
    <t>基督教聯合醫務協會幼兒學校</t>
  </si>
  <si>
    <t>協康會康苗幼兒園</t>
  </si>
  <si>
    <t>明慧國際幼稚園</t>
  </si>
  <si>
    <t>ITS TUTORIAL SCHOOL</t>
  </si>
  <si>
    <t>保良局香港道教聯合會圓玄小學</t>
  </si>
  <si>
    <t>明雅國際幼兒學校</t>
  </si>
  <si>
    <t>威寶國際幼兒學校</t>
  </si>
  <si>
    <t>鼎峯補習中心（灣仔校）</t>
  </si>
  <si>
    <t>仁愛堂龐盧淑燕幼稚園</t>
  </si>
  <si>
    <t>靈福教育中心</t>
  </si>
  <si>
    <t>孩子天語言學習中心</t>
  </si>
  <si>
    <t>德寶國際幼兒學校（將軍澳）</t>
  </si>
  <si>
    <t>德寶國際幼兒學校（寶盈花園）</t>
  </si>
  <si>
    <t>德寶國際幼兒學校（第七期）</t>
  </si>
  <si>
    <t>耀中幼稚園（森麻實道）</t>
  </si>
  <si>
    <t>勵致研習中心（天水圍）</t>
  </si>
  <si>
    <t>GOODIE EDUCATION CENTRE</t>
  </si>
  <si>
    <t>博學世紀教育中心</t>
  </si>
  <si>
    <t>小樂苗教育中心</t>
  </si>
  <si>
    <t>培格爾教育中心（第一分校）</t>
  </si>
  <si>
    <t>澤師社補習中心</t>
  </si>
  <si>
    <t>明慧國際幼稚園（北角分校）</t>
  </si>
  <si>
    <t>播道書院</t>
  </si>
  <si>
    <t>保良局慧妍雅集幼稚園</t>
  </si>
  <si>
    <t>香港浸會大學附屬學校王錦輝中小學</t>
  </si>
  <si>
    <t>學林式優秀教育中心</t>
  </si>
  <si>
    <t>港專成人教育中心（荃灣官立中學）</t>
  </si>
  <si>
    <t>港專成人教育中心（屯門官立中學）</t>
  </si>
  <si>
    <t>港專成人教育中心（沙田官立中學）</t>
  </si>
  <si>
    <t>港專成人教育中心（新界鄉議局大埔區中學）</t>
  </si>
  <si>
    <t>耀中國際學校（中學）</t>
  </si>
  <si>
    <t>啓新書院</t>
  </si>
  <si>
    <t>嘉勳教育中心（旺角）</t>
  </si>
  <si>
    <t>玫瑰崗幼稚園</t>
  </si>
  <si>
    <t>心怡天地英語中心</t>
  </si>
  <si>
    <t>數研教育中心（油麻地）</t>
  </si>
  <si>
    <t>賢友教育中心</t>
  </si>
  <si>
    <t>體藝學苑</t>
  </si>
  <si>
    <t>馬灣育苗補習學校</t>
  </si>
  <si>
    <t>英皇教育日校及夜校（荃灣第三分校）</t>
  </si>
  <si>
    <t>MUMBO JUMBO LEARNING CENTRE</t>
  </si>
  <si>
    <t>智慧傳動學習中心</t>
  </si>
  <si>
    <t>葉苗補習學校</t>
  </si>
  <si>
    <t>至專補習中心</t>
  </si>
  <si>
    <t>宣道會元基學趣教育中心</t>
  </si>
  <si>
    <t>文慧補習中心</t>
  </si>
  <si>
    <t>晶晶幼稚園（屯門校）</t>
  </si>
  <si>
    <t>CHATTER-BOX ENGLISH LEARNING CENTRE (FANLING)</t>
  </si>
  <si>
    <t>謙學補習中心</t>
  </si>
  <si>
    <t>EDFLOW LEARNING CENTER (KOWLOON CITY)</t>
  </si>
  <si>
    <t>柏賢補習學校（西環）</t>
  </si>
  <si>
    <t>拓爾思教育中心</t>
  </si>
  <si>
    <t>趣學坊教育中心</t>
  </si>
  <si>
    <t>青年天地教育中心</t>
  </si>
  <si>
    <t>新活學教室教育中心</t>
  </si>
  <si>
    <t>聖公會聖基道幼兒園（葵涌）</t>
  </si>
  <si>
    <t>研習堂補習中心</t>
  </si>
  <si>
    <t>智多王國學習中心</t>
  </si>
  <si>
    <t>博士堂教育中心（荔枝角）</t>
  </si>
  <si>
    <t>甲一教室</t>
  </si>
  <si>
    <t>博學社教育中心</t>
  </si>
  <si>
    <t>美加式教育中心</t>
  </si>
  <si>
    <t>阡陌教育中心</t>
  </si>
  <si>
    <t>小學園補習學校（應如）</t>
  </si>
  <si>
    <t>問學書院</t>
  </si>
  <si>
    <t>天平兒童基礎教育中心（馬鞍山）</t>
  </si>
  <si>
    <t>韓語教育中心（灣仔校）</t>
  </si>
  <si>
    <t>香港青年協會李兆基書院</t>
  </si>
  <si>
    <t>然識語言教育中心</t>
  </si>
  <si>
    <t>WALL STREET ENGLISH SCHOOL (CAUSEWAY BAY)</t>
  </si>
  <si>
    <t>ALOHA ACADEMY EDUCATION CENTRE</t>
  </si>
  <si>
    <t>小人國教育中心</t>
  </si>
  <si>
    <t>小樂豆教育中心</t>
  </si>
  <si>
    <t>盈亞持續教育中心</t>
  </si>
  <si>
    <t>童學學習中心</t>
  </si>
  <si>
    <t>數研教育中心（旺角）</t>
  </si>
  <si>
    <t>真善美補習中心</t>
  </si>
  <si>
    <t>力恩天地補習中心</t>
  </si>
  <si>
    <t>香港管理專業協會持續進修書院</t>
  </si>
  <si>
    <t>培正教育中心（屯門）</t>
  </si>
  <si>
    <t>啓進優越教育中心</t>
  </si>
  <si>
    <t>ENGLISH EXCEL SCHOOL (HUNG HOM)</t>
  </si>
  <si>
    <t>思敏英語學習中心（泓景匯）</t>
  </si>
  <si>
    <t>雋林教育中心</t>
  </si>
  <si>
    <t>學林式聰競教育中心</t>
  </si>
  <si>
    <t>美學社研習中心</t>
  </si>
  <si>
    <t>尚雋教育中心</t>
  </si>
  <si>
    <t>成長動力教育中心</t>
  </si>
  <si>
    <t>大韓韓國語專門學校（荃灣）</t>
  </si>
  <si>
    <t>科慧學習中心</t>
  </si>
  <si>
    <t>公文式鯉景灣教育中心</t>
  </si>
  <si>
    <t>優綽補習中心</t>
  </si>
  <si>
    <t>曉思教育中心</t>
  </si>
  <si>
    <t>尖端教育中心</t>
  </si>
  <si>
    <t>英堡教育中心（北角分校）</t>
  </si>
  <si>
    <t>勤學軒補習中心（分校）</t>
  </si>
  <si>
    <t>香港大學專業進修學院保良局何鴻燊社區書院</t>
  </si>
  <si>
    <t>良師學校（元朗分校）</t>
  </si>
  <si>
    <t>樂研習補習學校</t>
  </si>
  <si>
    <t>全方數碼學習中心</t>
  </si>
  <si>
    <t>SUNSHINE HOUSE INTERNATIONAL PRE-SCHOOL (CHI FU)</t>
  </si>
  <si>
    <t>中知書院</t>
  </si>
  <si>
    <t>研樂補習學校（堅尼地城）</t>
  </si>
  <si>
    <t>卓霖補習中心</t>
  </si>
  <si>
    <t>賢學補習中心</t>
  </si>
  <si>
    <t>嘉獎教育中心</t>
  </si>
  <si>
    <t>駿培教育中心</t>
  </si>
  <si>
    <t>香港宣教會優質幼兒學校</t>
  </si>
  <si>
    <t>宏智理念教育中心</t>
  </si>
  <si>
    <t>ABC PATHWAYS SCHOOL (TSUEN WAN)</t>
  </si>
  <si>
    <t>精進良師教室</t>
  </si>
  <si>
    <t>甲子園地教育中心</t>
  </si>
  <si>
    <t>獻主會聖馬善樂小學</t>
  </si>
  <si>
    <t>Ｅ．ｎｏｐｉ數學工作室教育中心（紅磡）</t>
  </si>
  <si>
    <t>世通語言文化教育中心</t>
  </si>
  <si>
    <t>HONG KONG FIRST CLASS ACADEMY TUTORIAL SCHOOL</t>
  </si>
  <si>
    <t>聖公會聖基道幼兒園（灣仔）</t>
  </si>
  <si>
    <t>思慧學習中心</t>
  </si>
  <si>
    <t>智新書院</t>
  </si>
  <si>
    <t>基督教宣道會東涌堂教育中心</t>
  </si>
  <si>
    <t>香港仔街坊福利會延續教育學校</t>
  </si>
  <si>
    <t>康怡維多利亞幼稚園</t>
  </si>
  <si>
    <t>基督教國際學校</t>
  </si>
  <si>
    <t>尚華書院（九龍分校）</t>
  </si>
  <si>
    <t>嶺南大學香港同學會小學</t>
  </si>
  <si>
    <t>地利亞（閩僑）英文小學</t>
  </si>
  <si>
    <t>KINDER U LEARNING CENTRE (SOUTH HORIZONS)</t>
  </si>
  <si>
    <t>卓文創意教育中心</t>
  </si>
  <si>
    <t>致臻研習社</t>
  </si>
  <si>
    <t>樂群教育中心（北角）</t>
  </si>
  <si>
    <t>勤軒補習中心</t>
  </si>
  <si>
    <t>暐曄（順天）補習中心</t>
  </si>
  <si>
    <t>學習無限補習中心</t>
  </si>
  <si>
    <t>研樂補習學校（協和廣場）</t>
  </si>
  <si>
    <t>有機教育中心</t>
  </si>
  <si>
    <t>SARA BEATTIE COLLEGE</t>
  </si>
  <si>
    <t>研樂補習學校（長沙灣）</t>
  </si>
  <si>
    <t>信賢教育中心</t>
  </si>
  <si>
    <t>習益社教育中心</t>
  </si>
  <si>
    <t>新世紀碩士教室（景林）</t>
  </si>
  <si>
    <t>CASA DEI BAMBINI KINDERGARTEN</t>
  </si>
  <si>
    <t>耀津教育中心</t>
  </si>
  <si>
    <t>山林補習學校</t>
  </si>
  <si>
    <t>ENGLISH EXCEL SCHOOL (CAUSEWAY BAY)</t>
  </si>
  <si>
    <t>港灣學校</t>
  </si>
  <si>
    <t>撒母耳學校</t>
  </si>
  <si>
    <t>慎思教育中心</t>
  </si>
  <si>
    <t>藍天白雲彩虹教育中心（華秦）</t>
  </si>
  <si>
    <t>喜士補習中心</t>
  </si>
  <si>
    <t>元朗精英教育中心（第三分校）</t>
  </si>
  <si>
    <t>邦傑學習中心</t>
  </si>
  <si>
    <t>薈文教室</t>
  </si>
  <si>
    <t>新世代思哲教育中心</t>
  </si>
  <si>
    <t>向毅教育中心</t>
  </si>
  <si>
    <t>采彥學習中心</t>
  </si>
  <si>
    <t>恒昇學習中心（大角咀）</t>
  </si>
  <si>
    <t>JACK &amp; JILL TREEHOUSE LEARNING CENTRE (KORNHILL)</t>
  </si>
  <si>
    <t>JACK &amp; JILL TREEHOUSE LEARNING CENTRE (MID-LEVELS)</t>
  </si>
  <si>
    <t>研立方學社</t>
  </si>
  <si>
    <t>THE WOODLAND PRE-SCHOOL (POKFULAM)</t>
  </si>
  <si>
    <t>高思學習中心（何文田）</t>
  </si>
  <si>
    <t>質優教育中心</t>
  </si>
  <si>
    <t>蔚藍教育中心</t>
  </si>
  <si>
    <t>中華基督教會元朗堂真光幼稚園二校</t>
  </si>
  <si>
    <t>卓毅補習中心</t>
  </si>
  <si>
    <t>聖利路補習社</t>
  </si>
  <si>
    <t>公文式荔枝角教育中心</t>
  </si>
  <si>
    <t>心雨教育中心</t>
  </si>
  <si>
    <t>賢達補習中心</t>
  </si>
  <si>
    <t>啓恩英語學習中心</t>
  </si>
  <si>
    <t>公文式油麻地教育中心</t>
  </si>
  <si>
    <t>數研教育中心（黃埔）</t>
  </si>
  <si>
    <t>數研教育中心（九龍灣）</t>
  </si>
  <si>
    <t>學藁補習中心</t>
  </si>
  <si>
    <t>愛培學校</t>
  </si>
  <si>
    <t>學習樂園教育中心</t>
  </si>
  <si>
    <t>CHILDREN'S ENGLISH CENTRE (TSIMSHATSUI)</t>
  </si>
  <si>
    <t>Q LANGUAGE CENTRE</t>
  </si>
  <si>
    <t>黃老師（文軒）補習社</t>
  </si>
  <si>
    <t>毅思勉學習中心</t>
  </si>
  <si>
    <t>逸思補習中心</t>
  </si>
  <si>
    <t>英英補習中心</t>
  </si>
  <si>
    <t>柏賢補習學校（中環）</t>
  </si>
  <si>
    <t>學習加油站教育中心</t>
  </si>
  <si>
    <t>浸信會沙田教育中心（夜校）</t>
  </si>
  <si>
    <t>東大前語言研習社</t>
  </si>
  <si>
    <t>寶怡卓越補習中心</t>
  </si>
  <si>
    <t>何培根教育中心</t>
  </si>
  <si>
    <t>專才教育中心</t>
  </si>
  <si>
    <t>IVANA TUTORIAL CENTRE</t>
  </si>
  <si>
    <t>勤學軒教育中心（元朗東）</t>
  </si>
  <si>
    <t>栢基國際幼稚園（九龍）</t>
  </si>
  <si>
    <t>保良局林文燦英文小學</t>
  </si>
  <si>
    <t>卓林教室</t>
  </si>
  <si>
    <t>三向教育中心（美田）</t>
  </si>
  <si>
    <t>全方位互動教育中心（坑口）</t>
  </si>
  <si>
    <t>培星園教育中心</t>
  </si>
  <si>
    <t>聚英教育中心（第二學校）</t>
  </si>
  <si>
    <t>公文式紅磡教育中心</t>
  </si>
  <si>
    <t>高質數教室</t>
  </si>
  <si>
    <t>大蘋果教室</t>
  </si>
  <si>
    <t>保良局教育服務中心（銅鑼灣）</t>
  </si>
  <si>
    <t>卓暉補習學校</t>
  </si>
  <si>
    <t>香港數學奧林匹克協會教育中心</t>
  </si>
  <si>
    <t>ENGLISH EXCEL SCHOOL (SAI WAN HO 2ND SCHOOL)</t>
  </si>
  <si>
    <t>公文式大窩口教育中心</t>
  </si>
  <si>
    <t>全動力教育中心</t>
  </si>
  <si>
    <t>楠珏教育中心</t>
  </si>
  <si>
    <t>公文式華富教育中心</t>
  </si>
  <si>
    <t>偲誠教育中心</t>
  </si>
  <si>
    <t>快樂路加教育中心</t>
  </si>
  <si>
    <t>俄國文化協會語言中心</t>
  </si>
  <si>
    <t>博學士教育中心</t>
  </si>
  <si>
    <t>活學教育中心（沙田）</t>
  </si>
  <si>
    <t>香港九龍塘基督教中華宣道會台山陳元喜小學</t>
  </si>
  <si>
    <t>SYLVAN LEARNING CENTER (TAI TAM BRANCH)</t>
  </si>
  <si>
    <t>EPIS EDUCATION CENTRE (KOWLOON)</t>
  </si>
  <si>
    <t>ALPHA ACADEMY EDUCATIONAL CENTRE</t>
  </si>
  <si>
    <t>俊穎教育中心</t>
  </si>
  <si>
    <t>漢雨中文教育中心</t>
  </si>
  <si>
    <t>DOORS METHOD LEARNING CENTRE</t>
  </si>
  <si>
    <t>凌峰教育中心</t>
  </si>
  <si>
    <t>多維優質教育中心</t>
  </si>
  <si>
    <t>西班牙活學語言中心</t>
  </si>
  <si>
    <t>遵道學校（南邊圍）</t>
  </si>
  <si>
    <t>公文式調景嶺教育中心</t>
  </si>
  <si>
    <t>公文式土瓜灣教育中心</t>
  </si>
  <si>
    <t>雋學堂教育中心</t>
  </si>
  <si>
    <t>四季教育中心</t>
  </si>
  <si>
    <t>現代小學士教育中心（和富）</t>
  </si>
  <si>
    <t>卓士德活用小班教室</t>
  </si>
  <si>
    <t>千億學習中心</t>
  </si>
  <si>
    <t>恆心教育中心</t>
  </si>
  <si>
    <t>卓宏補習中心</t>
  </si>
  <si>
    <t>創新時代潛能發展教室</t>
  </si>
  <si>
    <t>佛教陳榮根紀念學校</t>
  </si>
  <si>
    <t>救世軍中原慈善基金學校</t>
  </si>
  <si>
    <t>易學軒補習中心</t>
  </si>
  <si>
    <t>公文式東涌教育中心</t>
  </si>
  <si>
    <t>I-SQUARE EDUCATION CENTER</t>
  </si>
  <si>
    <t>藝朗教育中心</t>
  </si>
  <si>
    <t>思杏教學中心</t>
  </si>
  <si>
    <t>港灣明德教室</t>
  </si>
  <si>
    <t>美新新一代教育中心</t>
  </si>
  <si>
    <t>康氏補習中心</t>
  </si>
  <si>
    <t>雅迪研習中心</t>
  </si>
  <si>
    <t>學優教育中心（北角）</t>
  </si>
  <si>
    <t>日月思教育中心</t>
  </si>
  <si>
    <t>穎基教育中心</t>
  </si>
  <si>
    <t>雋詠教育中心</t>
  </si>
  <si>
    <t>活學教育中心（灣仔）</t>
  </si>
  <si>
    <t>數研荃恩教育中心</t>
  </si>
  <si>
    <t>公文式青衣教育中心</t>
  </si>
  <si>
    <t>加州天地幼稚園</t>
  </si>
  <si>
    <t>新蓓蕾教室</t>
  </si>
  <si>
    <t>JACK &amp; JILL TREEHOUSE LEARNING CENTRE (TAIKOO SHING)</t>
  </si>
  <si>
    <t>早慧兒童教育中心（銅鑼灣分校）</t>
  </si>
  <si>
    <t>優等教育中心</t>
  </si>
  <si>
    <t>摯學補習中心（天水圍分校）</t>
  </si>
  <si>
    <t>博學（翰林）補習中心</t>
  </si>
  <si>
    <t>EXCEL CONSCIENTIOUS ACHIEVE EDUCATION CENTRE</t>
  </si>
  <si>
    <t>一專業教育中心</t>
  </si>
  <si>
    <t>群菁教育中心</t>
  </si>
  <si>
    <t>摘星教育中心（天馬苑）</t>
  </si>
  <si>
    <t>卓德（瑞景）補習中心</t>
  </si>
  <si>
    <t>匯理社研習中心</t>
  </si>
  <si>
    <t>恩林學習中心</t>
  </si>
  <si>
    <t>高宜教育中心（何文田）</t>
  </si>
  <si>
    <t>普奇英語學習中心</t>
  </si>
  <si>
    <t>彼得森英語教室（新港城）</t>
  </si>
  <si>
    <t>基督教宣道會油塘堂恩言補習中心</t>
  </si>
  <si>
    <t>公文式藍灣半島教育中心</t>
  </si>
  <si>
    <t>新一代啓蒙石蔭教育中心</t>
  </si>
  <si>
    <t>現代教育中心（將軍澳）</t>
  </si>
  <si>
    <t>理程教育中心</t>
  </si>
  <si>
    <t>思建教育中心</t>
  </si>
  <si>
    <t>暐曄（蝴蝶）補習中心</t>
  </si>
  <si>
    <t>基督教香港崇真會深恩軒教育中心</t>
  </si>
  <si>
    <t>現代教育中心（大埔）</t>
  </si>
  <si>
    <t>毅林補習中心</t>
  </si>
  <si>
    <t>玉子語言教育中心</t>
  </si>
  <si>
    <t>名星補習中心</t>
  </si>
  <si>
    <t>智尊教育中心</t>
  </si>
  <si>
    <t>思諾教室</t>
  </si>
  <si>
    <t>保良局鄭錦鐘學前教育服務中心</t>
  </si>
  <si>
    <t>全優尖子教育中心</t>
  </si>
  <si>
    <t>面孔教育中心（粉嶺）</t>
  </si>
  <si>
    <t>約克新天地教育中心</t>
  </si>
  <si>
    <t>才能式博軒精英教育中心</t>
  </si>
  <si>
    <t>文啟學習中心</t>
  </si>
  <si>
    <t>朗悅補習中心</t>
  </si>
  <si>
    <t>新宿文化日本語中心</t>
  </si>
  <si>
    <t>公文式筲箕灣教育中心</t>
  </si>
  <si>
    <t>知教室教育中心</t>
  </si>
  <si>
    <t>新學制教育中心</t>
  </si>
  <si>
    <t>時代精英教學中心</t>
  </si>
  <si>
    <t>SPANISH WORLD HONG KONG LANGUAGE CENTRE</t>
  </si>
  <si>
    <t>伯裘持續教育書院</t>
  </si>
  <si>
    <t>智城教育中心</t>
  </si>
  <si>
    <t>直達教育中心</t>
  </si>
  <si>
    <t>習文教育中心</t>
  </si>
  <si>
    <t>香港專業普通話學校</t>
  </si>
  <si>
    <t>嘉勳教育中心（荃灣）</t>
  </si>
  <si>
    <t>公文式泓景教育中心</t>
  </si>
  <si>
    <t>浚智教育中心</t>
  </si>
  <si>
    <t>開心果國際幼稚園</t>
  </si>
  <si>
    <t>公文式深水埗教育中心</t>
  </si>
  <si>
    <t>朗苗教育中心（荃灣）</t>
  </si>
  <si>
    <t>上愛荷華教育中心</t>
  </si>
  <si>
    <t>學林式萃智教育中心</t>
  </si>
  <si>
    <t>彼得森英語教室（福安花園）</t>
  </si>
  <si>
    <t>駿志教育中心</t>
  </si>
  <si>
    <t>THE EDGE LEARNING CENTER</t>
  </si>
  <si>
    <t>學林式富盛教育中心（銅鑼灣）</t>
  </si>
  <si>
    <t>晉星教室</t>
  </si>
  <si>
    <t>ELCHARDS EDUCATION CENTRE</t>
  </si>
  <si>
    <t>彼得三一英語教育中心</t>
  </si>
  <si>
    <t>香港小童群益會成長教育中心</t>
  </si>
  <si>
    <t>希比補習中心</t>
  </si>
  <si>
    <t>紅進教育中心</t>
  </si>
  <si>
    <t>彩虹計劃學習中心</t>
  </si>
  <si>
    <t>新時代教育中心（海怡半島）</t>
  </si>
  <si>
    <t>明誠教育中心（鑽石山分校）</t>
  </si>
  <si>
    <t>科研教育中心</t>
  </si>
  <si>
    <t>ME ENGLISH LANGUAGE CENTRE</t>
  </si>
  <si>
    <t>ENGLISHTOWN LEARNING CENTER - MONG KOK</t>
  </si>
  <si>
    <t>博學（博仁）補習中心</t>
  </si>
  <si>
    <t>現代小學士教育中心（麗都）</t>
  </si>
  <si>
    <t>致學補習中心</t>
  </si>
  <si>
    <t>正然坊教育中心</t>
  </si>
  <si>
    <t>ABC PATHWAYS SCHOOL (KORNHILL)</t>
  </si>
  <si>
    <t>SUNGLEE KOREAN LANGUAGE SCHOOL</t>
  </si>
  <si>
    <t>教育家學習中心</t>
  </si>
  <si>
    <t>香港保護兒童會－摩根士丹利資訊科技教育中心</t>
  </si>
  <si>
    <t>ENGLISH EXCEL SCHOOL (TIU KENG LENG)</t>
  </si>
  <si>
    <t>進學堂教育中心</t>
  </si>
  <si>
    <t>聚成文天函授學校</t>
  </si>
  <si>
    <t>雅研教育中心</t>
  </si>
  <si>
    <t>維多利亞（君匯港）幼稚園</t>
  </si>
  <si>
    <t>博智專才教育中心</t>
  </si>
  <si>
    <t>莘一葉補習中心</t>
  </si>
  <si>
    <t>通識啓智教育中心</t>
  </si>
  <si>
    <t>旭日補習學校（德田）</t>
  </si>
  <si>
    <t>Ｅ．ｎｏｐｉ數學工作室教育中心（馬鞍山）</t>
  </si>
  <si>
    <t>BRIGHT &amp; BREEZY MATHEMATICS TUTORIAL CENTRE</t>
  </si>
  <si>
    <t>主動學習中心</t>
  </si>
  <si>
    <t>寰宇希望教育中心</t>
  </si>
  <si>
    <t>MUD PIES EDUCATION CENTRE</t>
  </si>
  <si>
    <t>文軒教育中心（悅來校）</t>
  </si>
  <si>
    <t>港島兒童蒙特梭利學校</t>
  </si>
  <si>
    <t>橙式教育中心</t>
  </si>
  <si>
    <t>現代小學士教育中心（青怡）</t>
  </si>
  <si>
    <t>英皇教育中心（粉嶺分校）</t>
  </si>
  <si>
    <t>耀中社區書院</t>
  </si>
  <si>
    <t>拓毅教育中心</t>
  </si>
  <si>
    <t>鄰舍輔導會東欣幼兒園</t>
  </si>
  <si>
    <t>精進卓越教育中心</t>
  </si>
  <si>
    <t>Ｅｙｅ　Ｌｅｖｅｌ　世紀教育中心（寶湖）</t>
  </si>
  <si>
    <t>數研啓翔教育中心</t>
  </si>
  <si>
    <t>晉博教育中心</t>
  </si>
  <si>
    <t>現代教育中心（柴灣）</t>
  </si>
  <si>
    <t>雋逸語言教育中心</t>
  </si>
  <si>
    <t>EYE LEVEL WONDERLAND EDUCATION CENTER</t>
  </si>
  <si>
    <t>中尚教育中心</t>
  </si>
  <si>
    <t>學士研習坊</t>
  </si>
  <si>
    <t>高主教書院小學部</t>
  </si>
  <si>
    <t>喬津教育中心</t>
  </si>
  <si>
    <t>卓能學習中心</t>
  </si>
  <si>
    <t>姬成韓語中心</t>
  </si>
  <si>
    <t>博立頓教室</t>
  </si>
  <si>
    <t>ENGLISHTOWN LEARNING CENTER - TSUEN WAN</t>
  </si>
  <si>
    <t>山林補習學校（佐敦）</t>
  </si>
  <si>
    <t>公文式粉嶺教育中心</t>
  </si>
  <si>
    <t>英訊專科導修學校（將軍澳）</t>
  </si>
  <si>
    <t>基督教協基會沙田補習中心</t>
  </si>
  <si>
    <t>民生書院小學</t>
  </si>
  <si>
    <t>永思學習中心</t>
  </si>
  <si>
    <t>民生書院幼稚園</t>
  </si>
  <si>
    <t>中華基督教青年會上水幼稚園</t>
  </si>
  <si>
    <t>基督教協基會元朗補習中心</t>
  </si>
  <si>
    <t>道教青松小學（湖景邨）</t>
  </si>
  <si>
    <t>迦南幼稚園（黃埔花園）</t>
  </si>
  <si>
    <t>寶血會思源學校</t>
  </si>
  <si>
    <t>瑪利諾神父教會學校（小學部）</t>
  </si>
  <si>
    <t>現代小學士教育中心（馬鞍山）</t>
  </si>
  <si>
    <t>灝曦學習中心</t>
  </si>
  <si>
    <t>深井天主教小學</t>
  </si>
  <si>
    <t>佐敦谷聖若瑟天主教小學</t>
  </si>
  <si>
    <t>基督教安得兒幼稚園</t>
  </si>
  <si>
    <t>綠葉成長教室</t>
  </si>
  <si>
    <t>平安福音堂幼稚園（天水圍）</t>
  </si>
  <si>
    <t>匯智豐教育中心</t>
  </si>
  <si>
    <t>樂言天地語言學校</t>
  </si>
  <si>
    <t>石籬聖若望天主教小學</t>
  </si>
  <si>
    <t>導思教育中心</t>
  </si>
  <si>
    <t>GARDEN HOUSE KINDERGARTEN</t>
  </si>
  <si>
    <t>遵理學校（九龍灣）</t>
  </si>
  <si>
    <t>敖研教育中心（油麻地）</t>
  </si>
  <si>
    <t>彥教育兒童普通話中心</t>
  </si>
  <si>
    <t>現代小學士教育中心（黃埔花園）</t>
  </si>
  <si>
    <t>聖公會阮鄭夢芹銀禧小學</t>
  </si>
  <si>
    <t>多多寶馬山國際幼稚園</t>
  </si>
  <si>
    <t>偉昇補習學校</t>
  </si>
  <si>
    <t>精英小博士教室</t>
  </si>
  <si>
    <t>智趣小博士教育中心（沙田）</t>
  </si>
  <si>
    <t>精英啓蒙英語研習社</t>
  </si>
  <si>
    <t>公文式天澤教育中心</t>
  </si>
  <si>
    <t>BIGFOOT KINDERGARTEN</t>
  </si>
  <si>
    <t>蘇太教室</t>
  </si>
  <si>
    <t>豐盛恩典教育中心</t>
  </si>
  <si>
    <t>星耀教育中心</t>
  </si>
  <si>
    <t>臻仁教育中心</t>
  </si>
  <si>
    <t>進基教育中心</t>
  </si>
  <si>
    <t>博薈軒教學中心</t>
  </si>
  <si>
    <t>宜樂精英教室</t>
  </si>
  <si>
    <t>新世紀創智教室</t>
  </si>
  <si>
    <t>星河教育中心（荃灣）</t>
  </si>
  <si>
    <t>心研教室</t>
  </si>
  <si>
    <t>學林式堅道學軒社</t>
  </si>
  <si>
    <t>學士研習坊（涌美分校）</t>
  </si>
  <si>
    <t>綠色補習中心</t>
  </si>
  <si>
    <t>勤學堂補習中心</t>
  </si>
  <si>
    <t>INTERNATIONAL SCHOLARS TUITION SCHOOL</t>
  </si>
  <si>
    <t>鴨脷洲基甸教育中心</t>
  </si>
  <si>
    <t>潛能教育中心（葵芳）</t>
  </si>
  <si>
    <t>創高教育中心（屯門）</t>
  </si>
  <si>
    <t>基督教福音信義會互愛補習中心（元朗）</t>
  </si>
  <si>
    <t>明愛社區書院－沙田</t>
  </si>
  <si>
    <t>卓翹優譽教育中心</t>
  </si>
  <si>
    <t>WOODLAND MONTESSORI PRE-SCHOOL (REPULSE BAY)</t>
  </si>
  <si>
    <t>啓銳教育中心</t>
  </si>
  <si>
    <t>樂臻卓越教室</t>
  </si>
  <si>
    <t>MONKEY TREE ENGLISH LEARNING CENTER (MEI FOO)</t>
  </si>
  <si>
    <t>創域管理教育中心</t>
  </si>
  <si>
    <t>喬木坊教育中心</t>
  </si>
  <si>
    <t>童悅教室</t>
  </si>
  <si>
    <t>普敦教育中心（寶琳）</t>
  </si>
  <si>
    <t>香港幼兒教育及服務聯會兒童英語中心</t>
  </si>
  <si>
    <t>童夢教育中心</t>
  </si>
  <si>
    <t>救世軍中原慈善基金幼稚園</t>
  </si>
  <si>
    <t>基礎補習中心</t>
  </si>
  <si>
    <t>以勒教育中心</t>
  </si>
  <si>
    <t>ABBEY ENGLISH CENTRE</t>
  </si>
  <si>
    <t>重之光補習社</t>
  </si>
  <si>
    <t>ACHIEVEMENT SQUARE EDUCATION CENTRE</t>
  </si>
  <si>
    <t>英活教育中心</t>
  </si>
  <si>
    <t>文仁教育中心</t>
  </si>
  <si>
    <t>驛前語學中心（太子）</t>
  </si>
  <si>
    <t>童學童樂教育中心</t>
  </si>
  <si>
    <t>飛星教育中心</t>
  </si>
  <si>
    <t>LITTLE BIRDS LANGUAGE CENTRE</t>
  </si>
  <si>
    <t>動向教育中心（藍馬之城）</t>
  </si>
  <si>
    <t>協慧教育中心</t>
  </si>
  <si>
    <t>智趣小博士教育中心（大角咀）</t>
  </si>
  <si>
    <t>小飛象（葵盛）教育中心</t>
  </si>
  <si>
    <t>浸信會愛羣社會服務處長沙灣兒童發展教育中心</t>
  </si>
  <si>
    <t>明言學習中心</t>
  </si>
  <si>
    <t>保良局美銀美林兒童學習中心</t>
  </si>
  <si>
    <t>思學教育中心</t>
  </si>
  <si>
    <t>師優教育中心</t>
  </si>
  <si>
    <t>公文教育中心（九龍）</t>
  </si>
  <si>
    <t>大韓韓國語專門學校</t>
  </si>
  <si>
    <t>進展教育中心</t>
  </si>
  <si>
    <t>普通話漢語教室</t>
  </si>
  <si>
    <t>ＥＹＥ　ＬＥＶＥＬ茵忻教育中心</t>
  </si>
  <si>
    <t>現代教育中心（豪輝）</t>
  </si>
  <si>
    <t>星河教育中心（堅尼地城）</t>
  </si>
  <si>
    <t>博思藝教育中心</t>
  </si>
  <si>
    <t>KID SMART SCHOOL (TSING YI)</t>
  </si>
  <si>
    <t>E.NOPI BELCHER'S EDUCATION CENTRE</t>
  </si>
  <si>
    <t>聖迦利亞夜書院（九龍）</t>
  </si>
  <si>
    <t>薈才教室（上環）</t>
  </si>
  <si>
    <t>聖迦利亞書院（九龍）</t>
  </si>
  <si>
    <t>基督教小樹苗幼稚園</t>
  </si>
  <si>
    <t>數猴皇醒目兒童教育中心</t>
  </si>
  <si>
    <t>THE WOODLAND HARBOURSIDE PRE-SCHOOL</t>
  </si>
  <si>
    <t>莘藝補習中心</t>
  </si>
  <si>
    <t>薈群教育中心</t>
  </si>
  <si>
    <t>柴灣浸信會學前教育中心呂明才幼稚園（小西灣）</t>
  </si>
  <si>
    <t>布朗極速英語教育中心（元朗）</t>
  </si>
  <si>
    <t>摩登讀書郎教室</t>
  </si>
  <si>
    <t>愛鄰舍教育中心</t>
  </si>
  <si>
    <t>富毅教育中心</t>
  </si>
  <si>
    <t>弘志幼稚園（東涌）</t>
  </si>
  <si>
    <t>全方位互動教育中心（寶琳）</t>
  </si>
  <si>
    <t>中華傳道會基石社區教育中心</t>
  </si>
  <si>
    <t>海德堡補習中心（海濱花園）</t>
  </si>
  <si>
    <t>高研教育中心</t>
  </si>
  <si>
    <t>知識領域教育中心</t>
  </si>
  <si>
    <t>ENGLISH EXCEL SCHOOL (LAM TIN)</t>
  </si>
  <si>
    <t>蔚藍教育中心（杏花）</t>
  </si>
  <si>
    <t>東華三院馬錦燦紀念小學</t>
  </si>
  <si>
    <t>學士培苗教育中心</t>
  </si>
  <si>
    <t>瑞星教育中心</t>
  </si>
  <si>
    <t>WALL STREET ENGLISH SCHOOL (JORDAN)</t>
  </si>
  <si>
    <t>小牛橋教育中心</t>
  </si>
  <si>
    <t>EDFLOW ENGLISH LEARNING CENTER</t>
  </si>
  <si>
    <t>ITS TUTORIAL SCHOOL (MONG KOK)</t>
  </si>
  <si>
    <t>綠草地教育中心（牽晴間）</t>
  </si>
  <si>
    <t>冠君補習中心</t>
  </si>
  <si>
    <t>導思（慈正）教育中心</t>
  </si>
  <si>
    <t>惠進教育中心</t>
  </si>
  <si>
    <t>YORK INTERNATIONAL PRE-SCHOOL</t>
  </si>
  <si>
    <t>讀學樂教育中心</t>
  </si>
  <si>
    <t>高賢商業學校</t>
  </si>
  <si>
    <t>英基國際幼稚園（烏溪沙）</t>
  </si>
  <si>
    <t>習研補習中心</t>
  </si>
  <si>
    <t>E.NOPI EDUCATION CENTRE (HAPPY VALLEY)</t>
  </si>
  <si>
    <t>思翱教育中心</t>
  </si>
  <si>
    <t>楷博語言中心（灣仔）</t>
  </si>
  <si>
    <t>英卓教育中心</t>
  </si>
  <si>
    <t>精卓學習中心</t>
  </si>
  <si>
    <t>導思（美林）教育中心</t>
  </si>
  <si>
    <t>THE WOODLAND SAI KUNG PRE-SCHOOL</t>
  </si>
  <si>
    <t>香港漢一語文研習學校</t>
  </si>
  <si>
    <t>智高教學中心</t>
  </si>
  <si>
    <t>約書亞教育中心（觀塘）</t>
  </si>
  <si>
    <t>保良局錦泰教育服務中心</t>
  </si>
  <si>
    <t>啓哲英數拔尖教育中心</t>
  </si>
  <si>
    <t>啓哲馬可教室</t>
  </si>
  <si>
    <t>樂昇平補習中心</t>
  </si>
  <si>
    <t>鳳凰博學教育中心</t>
  </si>
  <si>
    <t>INTERNATIONAL COLLEGE HONG KONG (NEW TERRITORIES)</t>
  </si>
  <si>
    <t>完美基石教育中心</t>
  </si>
  <si>
    <t>彼得森英語教室（南豐廣場）</t>
  </si>
  <si>
    <t>現代教育中心（粉嶺）</t>
  </si>
  <si>
    <t>順欣進階教室</t>
  </si>
  <si>
    <t>現代教育中心（元朗）</t>
  </si>
  <si>
    <t>勵致研習中心（元朗）</t>
  </si>
  <si>
    <t>博因教育中心（愛東）</t>
  </si>
  <si>
    <t>研理教育中心</t>
  </si>
  <si>
    <t>星慧學園教育中心</t>
  </si>
  <si>
    <t>宏佳補習學社</t>
  </si>
  <si>
    <t>MUI WO OWLS SCHOOL</t>
  </si>
  <si>
    <t>智域教育中心</t>
  </si>
  <si>
    <t>學而補習學校（廣福）</t>
  </si>
  <si>
    <t>數研禮樂教育中心</t>
  </si>
  <si>
    <t>學智教室</t>
  </si>
  <si>
    <t>心靈補習中心</t>
  </si>
  <si>
    <t>教與學教育中心</t>
  </si>
  <si>
    <t>擇賢教育中心（青衣）</t>
  </si>
  <si>
    <t>抱抱英語語言學習中心</t>
  </si>
  <si>
    <t>學而補習學校（天水圍）</t>
  </si>
  <si>
    <t>公文式田灣教育中心</t>
  </si>
  <si>
    <t>學言舍教育中心</t>
  </si>
  <si>
    <t>英基國際幼稚園（曉新）</t>
  </si>
  <si>
    <t>第一日語暨文化學校（九龍）</t>
  </si>
  <si>
    <t>學林式博賢教室（香港仔）</t>
  </si>
  <si>
    <t>尖才教室</t>
  </si>
  <si>
    <t>沙田圍胡素貞博士紀念學校</t>
  </si>
  <si>
    <t>耀進教育中心</t>
  </si>
  <si>
    <t>恩賢教育中心（油麻地）</t>
  </si>
  <si>
    <t>悅言語言中心</t>
  </si>
  <si>
    <t>創研教育中心（粉嶺）</t>
  </si>
  <si>
    <t>樂之優兒教育中心（何文田）</t>
  </si>
  <si>
    <t>薈才教室（新都城）</t>
  </si>
  <si>
    <t>TRIANGLES LEARNING CENTRE</t>
  </si>
  <si>
    <t>主導教育中心</t>
  </si>
  <si>
    <t>福建中學附屬學校</t>
  </si>
  <si>
    <t>EYE LEVEL SUPER STAR EDUCATION CENTER</t>
  </si>
  <si>
    <t>新界神召會（屏山堂）學習中心</t>
  </si>
  <si>
    <t>智慧之始教育中心</t>
  </si>
  <si>
    <t>LEARNING TREE EDUCATIONAL CENTRE</t>
  </si>
  <si>
    <t>ENGLISH EXCEL SCHOOL (TSEUNG KWAN O)</t>
  </si>
  <si>
    <t>旭日補習學校（慈雲山）</t>
  </si>
  <si>
    <t>小跳豆學習中心</t>
  </si>
  <si>
    <t>明愛社區書院－天后</t>
  </si>
  <si>
    <t>中華基督教會協和小學（長沙灣）</t>
  </si>
  <si>
    <t>LEARNING PLUS LANGUAGE CENTRE (JORDAN)</t>
  </si>
  <si>
    <t>基督教香港信義會宏信書院</t>
  </si>
  <si>
    <t>九龍塘天主教華德學校</t>
  </si>
  <si>
    <t>丹拿山循道學校</t>
  </si>
  <si>
    <t>趙博教室</t>
  </si>
  <si>
    <t>RED SQUARE EDUCATION CENTRE (WHAMPOA GARDEN)</t>
  </si>
  <si>
    <t>陸陳漢語語言學校（銅鑼灣）</t>
  </si>
  <si>
    <t>博遠教育中心</t>
  </si>
  <si>
    <t>綠蔭教育中心</t>
  </si>
  <si>
    <t>倫敦卓越書院</t>
  </si>
  <si>
    <t>活學教育中心（九龍灣）</t>
  </si>
  <si>
    <t>德善補習中心</t>
  </si>
  <si>
    <t>傑出成績英文教育中心</t>
  </si>
  <si>
    <t>小飛象（長康）教育中心</t>
  </si>
  <si>
    <t>華盛普通話教育中心</t>
  </si>
  <si>
    <t>毅誠優質教育中心</t>
  </si>
  <si>
    <t>育欣補習中心（太子）</t>
  </si>
  <si>
    <t>童學學習中心（西寶城）</t>
  </si>
  <si>
    <t>智韻補習學校</t>
  </si>
  <si>
    <t>穎師互動教育中心</t>
  </si>
  <si>
    <t>公文式荃灣教育中心</t>
  </si>
  <si>
    <t>匯星教育中心</t>
  </si>
  <si>
    <t>天與地教育中心</t>
  </si>
  <si>
    <t>明理方教育中心</t>
  </si>
  <si>
    <t>滙傑教室（天水圍）</t>
  </si>
  <si>
    <t>優學教育中心</t>
  </si>
  <si>
    <t>英萃教育中心</t>
  </si>
  <si>
    <t>真理浸信會青少年發展服務中心</t>
  </si>
  <si>
    <t>天馬教育中心</t>
  </si>
  <si>
    <t>ENGLISH EXCEL SCHOOL (LAI CHI KOK)</t>
  </si>
  <si>
    <t>摘星教育中心</t>
  </si>
  <si>
    <t>薈才教室（調景嶺）</t>
  </si>
  <si>
    <t>嘉勳教育中心（將軍澳）</t>
  </si>
  <si>
    <t>易達希教育中心</t>
  </si>
  <si>
    <t>E.NOPI USTAR EDUCATION CENTRE</t>
  </si>
  <si>
    <t>成長教育天地</t>
  </si>
  <si>
    <t>貴族藝舍教育中心</t>
  </si>
  <si>
    <t>精算數學補習中心</t>
  </si>
  <si>
    <t>勤達數學習中心</t>
  </si>
  <si>
    <t>牛頭角靈光教育中心</t>
  </si>
  <si>
    <t>挪亞教育中心</t>
  </si>
  <si>
    <t>新世代翹英教育中心</t>
  </si>
  <si>
    <t>數研觀明教育中心</t>
  </si>
  <si>
    <t>卓譽潛能教育中心</t>
  </si>
  <si>
    <t>小樹人教室</t>
  </si>
  <si>
    <t>育英才教育中心</t>
  </si>
  <si>
    <t>東亞夜書院（九龍）</t>
  </si>
  <si>
    <t>學林式灝林教室（西環）</t>
  </si>
  <si>
    <t>數研港峰教育中心</t>
  </si>
  <si>
    <t>水源學習中心</t>
  </si>
  <si>
    <t>ABC PATHWAYS SCHOOL (KOWLOON TONG)</t>
  </si>
  <si>
    <t>博雅文化教育中心</t>
  </si>
  <si>
    <t>尚品教育中心</t>
  </si>
  <si>
    <t>港島兒童蒙特梭利幼稚園</t>
  </si>
  <si>
    <t>賢智教育中心</t>
  </si>
  <si>
    <t>起維數學教室</t>
  </si>
  <si>
    <t>浩斯教育中心</t>
  </si>
  <si>
    <t>Ｅ．ｎｏｐｉ德牧教育中心</t>
  </si>
  <si>
    <t>木人巷教育中心（青怡）</t>
  </si>
  <si>
    <t>培生學校</t>
  </si>
  <si>
    <t>星數教育中心</t>
  </si>
  <si>
    <t>THE ENGLISH TEACHER LEARNING CENTRE</t>
  </si>
  <si>
    <t>邁步教育中心</t>
  </si>
  <si>
    <t>早慧兒童教育中心（佐敦）</t>
  </si>
  <si>
    <t>蔚藍教育中心（旺角）</t>
  </si>
  <si>
    <t>公文式元朗教育中心</t>
  </si>
  <si>
    <t>學勤士教育中心（尖沙咀）</t>
  </si>
  <si>
    <t>進學坊教育中心</t>
  </si>
  <si>
    <t>MAPLE TREE EDUCATION CENTRE</t>
  </si>
  <si>
    <t>毅志教育中心</t>
  </si>
  <si>
    <t>朗苗教育中心（慈雲山）</t>
  </si>
  <si>
    <t>智慧博士教育中心</t>
  </si>
  <si>
    <t>傑出青苗教育中心</t>
  </si>
  <si>
    <t>啓言英語教育中心（屯門）</t>
  </si>
  <si>
    <t>啓言英語教育中心（荃灣）</t>
  </si>
  <si>
    <t>樂思成長教育中心</t>
  </si>
  <si>
    <t>勤達數學習中心（油麻地）</t>
  </si>
  <si>
    <t>博士山（香港）國際幼稚園－火炭</t>
  </si>
  <si>
    <t>數研慧理教育中心</t>
  </si>
  <si>
    <t>歡樂琳英語教育中心</t>
  </si>
  <si>
    <t>阿雷斯體育及管理教育中心</t>
  </si>
  <si>
    <t>星河教育中心（灣仔）</t>
  </si>
  <si>
    <t>博士山（香港）國際幼稚園－將軍澳</t>
  </si>
  <si>
    <t>純恩教育中心</t>
  </si>
  <si>
    <t>約克國際幼稚園</t>
  </si>
  <si>
    <t>智領教育中心</t>
  </si>
  <si>
    <t>創恩天地教育中心</t>
  </si>
  <si>
    <t>翰良教育中心</t>
  </si>
  <si>
    <t>新翰軒語言教育中心</t>
  </si>
  <si>
    <t>思銳世界補習中心（莊士敦道）</t>
  </si>
  <si>
    <t>ARCH EDUCATION CENTER</t>
  </si>
  <si>
    <t>思敏英語學習中心（奧海城）</t>
  </si>
  <si>
    <t>STEPPING STONE LEARNING CENTER (SAI YING PUN)</t>
  </si>
  <si>
    <t>匯賢智庫學苑</t>
  </si>
  <si>
    <t>兒童無限學校（九龍塘）</t>
  </si>
  <si>
    <t>現代小學士教育中心（宇晴匯）</t>
  </si>
  <si>
    <t>數研啓迪教育中心</t>
  </si>
  <si>
    <t>現代小學士教育中心（新元朗中心）</t>
  </si>
  <si>
    <t>陞鋒（藍灣）教育中心</t>
  </si>
  <si>
    <t>柏明頓教育中心</t>
  </si>
  <si>
    <t>德學社教育中心</t>
  </si>
  <si>
    <t>勤學軒補習中心（元朗中心）</t>
  </si>
  <si>
    <t>思博迪教育中心</t>
  </si>
  <si>
    <t>劍津教育中心</t>
  </si>
  <si>
    <t>甲班生補習中心（大窩口）</t>
  </si>
  <si>
    <t>致高教育中心</t>
  </si>
  <si>
    <t>新世紀碩士教室（港灣豪庭）</t>
  </si>
  <si>
    <t>清風白雲教育中心</t>
  </si>
  <si>
    <t>英文堡語言中心</t>
  </si>
  <si>
    <t>笛卡兒開心教育中心</t>
  </si>
  <si>
    <t>安基司幼稚園（粉嶺）</t>
  </si>
  <si>
    <t>菁英創意教室</t>
  </si>
  <si>
    <t>新學習教育中心</t>
  </si>
  <si>
    <t>潛能協進教育中心</t>
  </si>
  <si>
    <t>天詠補習中心（頌富）</t>
  </si>
  <si>
    <t>樂天英語學習中心</t>
  </si>
  <si>
    <t>善正幼稚園</t>
  </si>
  <si>
    <t>天天學習教育中心</t>
  </si>
  <si>
    <t>智才學坊教育中心（葵涌）</t>
  </si>
  <si>
    <t>SYLVAN LEARNING CENTER (REPULSE BAY BRANCH)</t>
  </si>
  <si>
    <t>Ｅ．ｎｏｐｉ探索教育中心</t>
  </si>
  <si>
    <t>十優種子教室</t>
  </si>
  <si>
    <t>聰毅教育中心</t>
  </si>
  <si>
    <t>滙思兒童學習中心</t>
  </si>
  <si>
    <t>英皇教育中心（將軍澳分校）</t>
  </si>
  <si>
    <t>麥理博商業管理學校</t>
  </si>
  <si>
    <t>英藝幼稚園（九龍塘）</t>
  </si>
  <si>
    <t>公文式屯門教育中心</t>
  </si>
  <si>
    <t>STEP BY STEP CHILDREN LEARNING CENTRE</t>
  </si>
  <si>
    <t>高尖教育中心</t>
  </si>
  <si>
    <t>凱偉教育中心</t>
  </si>
  <si>
    <t>明愛社區書院－長洲</t>
  </si>
  <si>
    <t>嘉勳教育中心（灣仔）</t>
  </si>
  <si>
    <t>科恩教學中心</t>
  </si>
  <si>
    <t>公文式龍門教育中心（屯門）</t>
  </si>
  <si>
    <t>跟我學普通話中心</t>
  </si>
  <si>
    <t>邁高英語教育中心</t>
  </si>
  <si>
    <t>瞻端教育中心</t>
  </si>
  <si>
    <t>公文式樂富教育中心</t>
  </si>
  <si>
    <t>精俊學習中心</t>
  </si>
  <si>
    <t>啓言英語教育中心（沙田）</t>
  </si>
  <si>
    <t>傑智教育中心</t>
  </si>
  <si>
    <t>MONKEY TREE ENGLISH LEARNING CENTER (FO TAN)</t>
  </si>
  <si>
    <t>明德啓智教育中心</t>
  </si>
  <si>
    <t>凱琴補習中心（黃大仙）</t>
  </si>
  <si>
    <t>學林式博文教育中心</t>
  </si>
  <si>
    <t>雅詩補習中心</t>
  </si>
  <si>
    <t>彼得森英語教室（黄埔家居庭）</t>
  </si>
  <si>
    <t>弘益語言教育中心</t>
  </si>
  <si>
    <t>蘅圃教育中心</t>
  </si>
  <si>
    <t>Ｅ．ｎｏｐｉ天地教育中心</t>
  </si>
  <si>
    <t>謝利英語世界教室</t>
  </si>
  <si>
    <t>正研補習中心</t>
  </si>
  <si>
    <t>頴詩教室</t>
  </si>
  <si>
    <t>智多星博士教育中心</t>
  </si>
  <si>
    <t>壹學園教育中心</t>
  </si>
  <si>
    <t>心怡天地幼稚園</t>
  </si>
  <si>
    <t>大家學習中心</t>
  </si>
  <si>
    <t>宏福幼稚園（分校）</t>
  </si>
  <si>
    <t>思博迪教育中心（屯門）</t>
  </si>
  <si>
    <t>明慧國際幼稚園（太子分校）</t>
  </si>
  <si>
    <t>街坊工友服務處教育中心（葵興）</t>
  </si>
  <si>
    <t>東大環球語文教育中心（屯門）</t>
  </si>
  <si>
    <t>現代小學士教育中心（愉景新城）</t>
  </si>
  <si>
    <t>雋翹教室</t>
  </si>
  <si>
    <t>楠珏教育中心（馬鞍山）</t>
  </si>
  <si>
    <t>公文式觀塘教育中心</t>
  </si>
  <si>
    <t>新世紀碩士教室（美孚）</t>
  </si>
  <si>
    <t>中專學校</t>
  </si>
  <si>
    <t>香港基督教青年會耀信國際幼稚園</t>
  </si>
  <si>
    <t>港青專業進修書院－西九龍分校</t>
  </si>
  <si>
    <t>英語歷奇教育中心</t>
  </si>
  <si>
    <t>遵理學校（天后）</t>
  </si>
  <si>
    <t>宏達補習學校（南廬）</t>
  </si>
  <si>
    <t>宏達補習學校（豐祥）</t>
  </si>
  <si>
    <t>博物教育中心</t>
  </si>
  <si>
    <t>津學教育中心</t>
  </si>
  <si>
    <t>宏達補習學校</t>
  </si>
  <si>
    <t>活火石教育中心</t>
  </si>
  <si>
    <t>數學思維教室（奧海城）</t>
  </si>
  <si>
    <t>啓創教育中心</t>
  </si>
  <si>
    <t>創英教育中心</t>
  </si>
  <si>
    <t>數研卓穎教育中心</t>
  </si>
  <si>
    <t>SUNSHINE HOUSE INTERNATIONAL PRE-SCHOOL (CLEARWATER BAY)</t>
  </si>
  <si>
    <t>約克劍橋英語學習中心</t>
  </si>
  <si>
    <t>迦拿教育中心（粉嶺）</t>
  </si>
  <si>
    <t>鳳翔文元教育中心</t>
  </si>
  <si>
    <t>智趣小博士語言中心</t>
  </si>
  <si>
    <t>CAPSTONE PREP EDUCATION CENTER</t>
  </si>
  <si>
    <t>星級優才教室</t>
  </si>
  <si>
    <t>童趣軒教育中心</t>
  </si>
  <si>
    <t>EDFLOW LEARNING CENTER (PRINCE EDWARD)</t>
  </si>
  <si>
    <t>菁藍教育中心</t>
  </si>
  <si>
    <t>智趣小博士教育中心（元朗）</t>
  </si>
  <si>
    <t>學之園幼稚園（日出康城）</t>
  </si>
  <si>
    <t>智匯教學中心</t>
  </si>
  <si>
    <t>翰林閣補習中心</t>
  </si>
  <si>
    <t>毅軒補習中心</t>
  </si>
  <si>
    <t>智趣小博士教育中心（荔枝角）</t>
  </si>
  <si>
    <t>港專成人教育中心（英皇書院）</t>
  </si>
  <si>
    <t>港專成人教育中心（筲箕灣官立中學）</t>
  </si>
  <si>
    <t>銀禧教育中心</t>
  </si>
  <si>
    <t>啓言英語教育中心（馬鞍山）</t>
  </si>
  <si>
    <t>優譽補習學校（石排灣）</t>
  </si>
  <si>
    <t>譽學堂教育中心</t>
  </si>
  <si>
    <t>星河教育中心</t>
  </si>
  <si>
    <t>譜思傑教育中心</t>
  </si>
  <si>
    <t>保良局西區婦女福利會馮李佩瑤小學</t>
  </si>
  <si>
    <t>順德聯誼總會李金小學</t>
  </si>
  <si>
    <t>頌勤樂言教育中心</t>
  </si>
  <si>
    <t>漢文種子教室</t>
  </si>
  <si>
    <t>贊學堂教育中心</t>
  </si>
  <si>
    <t>學步站補習中心</t>
  </si>
  <si>
    <t>匯英補習中心（華富）</t>
  </si>
  <si>
    <t>綽恩教育中心</t>
  </si>
  <si>
    <t>補資林教育中心</t>
  </si>
  <si>
    <t>兒童港教育中心</t>
  </si>
  <si>
    <t>STARLIT LEARNING CENTRE</t>
  </si>
  <si>
    <t>富榮集思教育中心</t>
  </si>
  <si>
    <t>精英匯賢教育中心</t>
  </si>
  <si>
    <t>吾師補習中心</t>
  </si>
  <si>
    <t>三希教育中心</t>
  </si>
  <si>
    <t>基列教育中心</t>
  </si>
  <si>
    <t>Ｅ．ｎｏｐｉ維思傑教室</t>
  </si>
  <si>
    <t>現代小學士教育中心（康怡）</t>
  </si>
  <si>
    <t>但丁意大利語言教育中心</t>
  </si>
  <si>
    <t>學而習之教育中心</t>
  </si>
  <si>
    <t>早慧兒童教育中心（灣仔）</t>
  </si>
  <si>
    <t>６１１教育中心</t>
  </si>
  <si>
    <t>森姆比利教育中心</t>
  </si>
  <si>
    <t>NORTON HOUSE EDUCATION CENTRE</t>
  </si>
  <si>
    <t>文娜雅拔幼稚園</t>
  </si>
  <si>
    <t>卓思傑教育中心（元朗中心）</t>
  </si>
  <si>
    <t>智雅教育中心</t>
  </si>
  <si>
    <t>博宏教育中心</t>
  </si>
  <si>
    <t>出類拔萃教育中心</t>
  </si>
  <si>
    <t>樂泉補習中心</t>
  </si>
  <si>
    <t>匯縉教育中心</t>
  </si>
  <si>
    <t>香港國際蒙特梭利學校</t>
  </si>
  <si>
    <t>領先教育中心</t>
  </si>
  <si>
    <t>高穎教育中心</t>
  </si>
  <si>
    <t>公文式祥華教育中心</t>
  </si>
  <si>
    <t>MY BEAM LEARNING CENTRE</t>
  </si>
  <si>
    <t>資訊小博士學校（旺角）</t>
  </si>
  <si>
    <t>德智樂教育中心</t>
  </si>
  <si>
    <t>學林式智趣天地教育中心</t>
  </si>
  <si>
    <t>非凡教育中心</t>
  </si>
  <si>
    <t>THE COLUMBUS CULTURE AND LANGUAGE CENTRE</t>
  </si>
  <si>
    <t>卓培教室</t>
  </si>
  <si>
    <t>思湯達教育中心</t>
  </si>
  <si>
    <t>卓傑教育中心（堅尼地城）</t>
  </si>
  <si>
    <t>PLAY SCHOOL PLUS ENGLISH LEARNING CENTRE</t>
  </si>
  <si>
    <t>東大日本語教育中心</t>
  </si>
  <si>
    <t>賦賢教育中心</t>
  </si>
  <si>
    <t>漢源教育中心</t>
  </si>
  <si>
    <t>力研教育中心</t>
  </si>
  <si>
    <t>大韓韓國語專門學校（屯門）</t>
  </si>
  <si>
    <t>達人教育中心</t>
  </si>
  <si>
    <t>賢坊教育中心</t>
  </si>
  <si>
    <t>理好教育中心</t>
  </si>
  <si>
    <t>青樺學坊教育中心</t>
  </si>
  <si>
    <t>睿智坊教育中心</t>
  </si>
  <si>
    <t>智愛學教育中心</t>
  </si>
  <si>
    <t>彼得森英語教室（新港城２期）</t>
  </si>
  <si>
    <t>現代教育中心（銅鑼灣堅拿道西）</t>
  </si>
  <si>
    <t>MEADOW ENGLISH LEARNING CENTER (KORNHILL)</t>
  </si>
  <si>
    <t>INDIGO ENGLISH LEARNING CENTRE</t>
  </si>
  <si>
    <t>才能王國教育中心</t>
  </si>
  <si>
    <t>浸信會沙田教育中心（佐敦）</t>
  </si>
  <si>
    <t>高比多媒體教育中心</t>
  </si>
  <si>
    <t>CANA ELITE EDUCATION CENTRE</t>
  </si>
  <si>
    <t>長春藤精英學習中心</t>
  </si>
  <si>
    <t>家樂維爾語言中心</t>
  </si>
  <si>
    <t>楷博商業及會計學校</t>
  </si>
  <si>
    <t>小城市學習易教育中心</t>
  </si>
  <si>
    <t>子恩補習中心</t>
  </si>
  <si>
    <t>POWER ELITE ENGLISH LEARNING CENTRE</t>
  </si>
  <si>
    <t>第一智才教育中心</t>
  </si>
  <si>
    <t>樂學教育青苗教室</t>
  </si>
  <si>
    <t>智高新世代教育中心</t>
  </si>
  <si>
    <t>精英互動教育中心</t>
  </si>
  <si>
    <t>國師（紅磡）補習中心</t>
  </si>
  <si>
    <t>易學堂教育中心（荔景）</t>
  </si>
  <si>
    <t>公文式利東教育中心</t>
  </si>
  <si>
    <t>新思哲教育中心</t>
  </si>
  <si>
    <t>潤思教育中心</t>
  </si>
  <si>
    <t>E.NOPI GENIUS KIDZ EDUCATION CENTER</t>
  </si>
  <si>
    <t>博域教育中心</t>
  </si>
  <si>
    <t>格林教育中心</t>
  </si>
  <si>
    <t>公文式南昌教育中心</t>
  </si>
  <si>
    <t>科學世界教育中心</t>
  </si>
  <si>
    <t>陳太補習社</t>
  </si>
  <si>
    <t>智學教育中心</t>
  </si>
  <si>
    <t>新世紀碩士教室</t>
  </si>
  <si>
    <t>起程教育中心</t>
  </si>
  <si>
    <t>思穎研習中心</t>
  </si>
  <si>
    <t>小榛教育中心</t>
  </si>
  <si>
    <t>活道教育中心</t>
  </si>
  <si>
    <t>學苗教育中心（葵涌）</t>
  </si>
  <si>
    <t>創意精英教育中心</t>
  </si>
  <si>
    <t>公文式奧海城教育中心</t>
  </si>
  <si>
    <t>公文式怡豐教育中心</t>
  </si>
  <si>
    <t>寶樹教室</t>
  </si>
  <si>
    <t>朗苗教育中心（樂富廣場）</t>
  </si>
  <si>
    <t>雋妍教育中心</t>
  </si>
  <si>
    <t>JEI SKY EDUCATION CENTRE</t>
  </si>
  <si>
    <t>ETS EDUCATION CENTRE</t>
  </si>
  <si>
    <t>朗思國際幼稚園（九龍塘）</t>
  </si>
  <si>
    <t>翰文小蜜蜂教室</t>
  </si>
  <si>
    <t>寶兒天地教育中心</t>
  </si>
  <si>
    <t>睿智兒童教育中心</t>
  </si>
  <si>
    <t>現代小學士教育中心（藍灣半島）</t>
  </si>
  <si>
    <t>時代精英教學中心（粉嶺）</t>
  </si>
  <si>
    <t>閱勤學習中心</t>
  </si>
  <si>
    <t>智優教育中心</t>
  </si>
  <si>
    <t>Ｅ．ｎｏｐｉ　傑出小學人教育中心</t>
  </si>
  <si>
    <t>卓峰教育中心</t>
  </si>
  <si>
    <t>活泉園地教育中心</t>
  </si>
  <si>
    <t>卓苗教育中心（油塘）</t>
  </si>
  <si>
    <t>康達教育中心</t>
  </si>
  <si>
    <t>JEI MATH &amp; ENGLISH WORKSHOP (LEI KING WAN)</t>
  </si>
  <si>
    <t>粉嶺基督聖召會教育中心</t>
  </si>
  <si>
    <t>EYE LEVEL TALENTED YOUTH EDUCATION CENTRE</t>
  </si>
  <si>
    <t>綠幼苗教室</t>
  </si>
  <si>
    <t>資優博文教育中心</t>
  </si>
  <si>
    <t>煒林教育中心</t>
  </si>
  <si>
    <t>青雲互動補習中心</t>
  </si>
  <si>
    <t>公文式沙田教育中心</t>
  </si>
  <si>
    <t>MONKEY TREE ENGLISH LEARNING CENTER (HENG FA)</t>
  </si>
  <si>
    <t>公文式長沙灣教育中心</t>
  </si>
  <si>
    <t>龍馬日本語教室</t>
  </si>
  <si>
    <t>智多分教育中心</t>
  </si>
  <si>
    <t>公文式置樂教育中心</t>
  </si>
  <si>
    <t>故事森林教育中心</t>
  </si>
  <si>
    <t>ST. CATHERINE'S KINDERGARTEN (HARBOUR PLACE)</t>
  </si>
  <si>
    <t>知識庫教育中心</t>
  </si>
  <si>
    <t>英皇小博士教育中心（土瓜灣）</t>
  </si>
  <si>
    <t>公文式紅暉教育中心</t>
  </si>
  <si>
    <t>晋昇電腦教育中心</t>
  </si>
  <si>
    <t>公文式良德教育中心（屯門）</t>
  </si>
  <si>
    <t>喜耀小西灣幼稚園</t>
  </si>
  <si>
    <t>公文式啟業教育中心</t>
  </si>
  <si>
    <t>錦思教育中心（長沙灣）</t>
  </si>
  <si>
    <t>GOLD STAR ENGLISH EDUCATION CENTRE</t>
  </si>
  <si>
    <t>源創教育中心</t>
  </si>
  <si>
    <t>綠茵英文（國際）幼稚園（浪澄灣）</t>
  </si>
  <si>
    <t>宏達補習學校（恒邦）</t>
  </si>
  <si>
    <t>SHIN JAPANESE LEARNING CENTER (TSIM SHA TSUI)</t>
  </si>
  <si>
    <t>博斯教育中心</t>
  </si>
  <si>
    <t>善學教育中心</t>
  </si>
  <si>
    <t>安琪開心天地英語教育中心</t>
  </si>
  <si>
    <t>POLY LEARNING EDUCATION CENTRE</t>
  </si>
  <si>
    <t>啓毅（彩德）教育中心</t>
  </si>
  <si>
    <t>公文式寶達教育中心</t>
  </si>
  <si>
    <t>博林教育中心</t>
  </si>
  <si>
    <t>飛躍精英教育中心</t>
  </si>
  <si>
    <t>智趣小博士教育中心（荃灣）</t>
  </si>
  <si>
    <t>香海正覺蓮社佛教慧光嘉福幼稚園</t>
  </si>
  <si>
    <t>啓言英語教育中心（將軍澳）</t>
  </si>
  <si>
    <t>EYE LEVEL WISDOM EDUCATION CENTRE</t>
  </si>
  <si>
    <t>榮美教室</t>
  </si>
  <si>
    <t>ABC PATHWAYS SCHOOL (NORTH POINT)</t>
  </si>
  <si>
    <t>英璣教育中心</t>
  </si>
  <si>
    <t>公文式何文田教育中心</t>
  </si>
  <si>
    <t>迦拿教育中心</t>
  </si>
  <si>
    <t>數理通教育中心</t>
  </si>
  <si>
    <t>快樂漢語教育中心</t>
  </si>
  <si>
    <t>新世紀碩士教室（順欣）</t>
  </si>
  <si>
    <t>啓亮教室</t>
  </si>
  <si>
    <t>數研恆學教育中心</t>
  </si>
  <si>
    <t>英皇小博士教育中心（馬鞍山）</t>
  </si>
  <si>
    <t>新希望教育中心</t>
  </si>
  <si>
    <t>EUGENIA EDUCATION CENTRE</t>
  </si>
  <si>
    <t>榮美生命教室</t>
  </si>
  <si>
    <t>PACIFIC RIM LANGUAGE CENTER</t>
  </si>
  <si>
    <t>公文式長發教育中心</t>
  </si>
  <si>
    <t>滙藝教育中心</t>
  </si>
  <si>
    <t>優智教育中心（元朗）</t>
  </si>
  <si>
    <t>晶晶國際幼稚園</t>
  </si>
  <si>
    <t>Ｅ．ｎｏｐｉ天地教育中心（荃灣）</t>
  </si>
  <si>
    <t>安菲爾學校</t>
  </si>
  <si>
    <t>高八斗教室（北角）</t>
  </si>
  <si>
    <t>昇展管理學校</t>
  </si>
  <si>
    <t>創億學習中心</t>
  </si>
  <si>
    <t>高八斗教室（元朗）</t>
  </si>
  <si>
    <t>MORNINGSTAR KINDERGARTEN</t>
  </si>
  <si>
    <t>新光明教育中心</t>
  </si>
  <si>
    <t>趣味教室</t>
  </si>
  <si>
    <t>香港管理專業協會管理發展中心（北角）</t>
  </si>
  <si>
    <t>富成教育中心</t>
  </si>
  <si>
    <t>ENGLISHTOWN LEARNING CENTER - KWUN TONG</t>
  </si>
  <si>
    <t>ENGLISHTOWN LEARNING CENTER - CAUSEWAY BAY</t>
  </si>
  <si>
    <t>卓越第一教育中心</t>
  </si>
  <si>
    <t>嘉勳教育中心（太子）</t>
  </si>
  <si>
    <t>星級第一教育中心</t>
  </si>
  <si>
    <t>日華日語教育中心</t>
  </si>
  <si>
    <t>五號教室</t>
  </si>
  <si>
    <t>１９號語文教室</t>
  </si>
  <si>
    <t>耀基創藝幼稚園</t>
  </si>
  <si>
    <t>小大嶼山蒙特梭利幼稚園</t>
  </si>
  <si>
    <t>智趣小博士教育中心（荔景）</t>
  </si>
  <si>
    <t>公文式葵興教育中心</t>
  </si>
  <si>
    <t>星河教育中心（沙田）</t>
  </si>
  <si>
    <t>優異天地教育中心</t>
  </si>
  <si>
    <t>草莓教室</t>
  </si>
  <si>
    <t>嘉勳教育中心（北角）</t>
  </si>
  <si>
    <t>禮頓補習中心</t>
  </si>
  <si>
    <t>壹等教育中心</t>
  </si>
  <si>
    <t>香港國際蒙特梭利學校（中環）</t>
  </si>
  <si>
    <t>MODERN SPANISH LANGUAGE CENTRE</t>
  </si>
  <si>
    <t>艾勒聞化學研習中心</t>
  </si>
  <si>
    <t>ＧＡＰＳＫ教學基地（太子）</t>
  </si>
  <si>
    <t>言語教育中心</t>
  </si>
  <si>
    <t>德望小學暨幼稚園</t>
  </si>
  <si>
    <t>衝成教育中心</t>
  </si>
  <si>
    <t>星暉學林教育中心</t>
  </si>
  <si>
    <t>愛苗教室</t>
  </si>
  <si>
    <t>小城市學習易教育中心（上水）</t>
  </si>
  <si>
    <t>公文式葵盛教育中心</t>
  </si>
  <si>
    <t>學基愛鄰社教育中心</t>
  </si>
  <si>
    <t>南葵涌服務中心社區學苑</t>
  </si>
  <si>
    <t>Ｅ．ＮＯＰＩ數英工作室教育中心（紅磡）</t>
  </si>
  <si>
    <t>語欣普通話教育中心</t>
  </si>
  <si>
    <t>祖布斯教育中心</t>
  </si>
  <si>
    <t>潛能教育中心（葵盛）</t>
  </si>
  <si>
    <t>教育皇國教育中心</t>
  </si>
  <si>
    <t>通善教育中心</t>
  </si>
  <si>
    <t>科慧學習中心（佐敦）</t>
  </si>
  <si>
    <t>THE EDGE LEARNING CENTER (MONG KOK)</t>
  </si>
  <si>
    <t>姚氏教室</t>
  </si>
  <si>
    <t>現代小學士教育中心（半山壹號）</t>
  </si>
  <si>
    <t>現代小學士教育中心（鑽石山）</t>
  </si>
  <si>
    <t>現代小學士教育中心（長安）</t>
  </si>
  <si>
    <t>楊諹創意教育中心（銅鑼灣）</t>
  </si>
  <si>
    <t>保良局思培基金香港外國記者會教育服務中心</t>
  </si>
  <si>
    <t>啓博堂教育中心</t>
  </si>
  <si>
    <t>然燊教育中心</t>
  </si>
  <si>
    <t>智趣小博士教育中心（黃埔花園）</t>
  </si>
  <si>
    <t>基進教室</t>
  </si>
  <si>
    <t>艾思教育中心</t>
  </si>
  <si>
    <t>TOPMOST EDUCATION CENTRE</t>
  </si>
  <si>
    <t>智趣小博士教育中心（荃灣中心）</t>
  </si>
  <si>
    <t>Ｅｙｅ　Ｌｅｖｅｌ卓越教育中心</t>
  </si>
  <si>
    <t>LIVE LEARNING EDUCATION CENTRE</t>
  </si>
  <si>
    <t>星河教育中心（太和）</t>
  </si>
  <si>
    <t>系統電腦教育中心（官塘）</t>
  </si>
  <si>
    <t>星河教育中心（太子）</t>
  </si>
  <si>
    <t>博視學習中心（沙田）</t>
  </si>
  <si>
    <t>易勤教育中心</t>
  </si>
  <si>
    <t>THAMES CULTURE EDUCATION CENTRE</t>
  </si>
  <si>
    <t>智趣小博士教育中心（鑽石山）</t>
  </si>
  <si>
    <t>維迪妙算教育中心（荃灣）</t>
  </si>
  <si>
    <t>TELOS EDUCATION CENTRE</t>
  </si>
  <si>
    <t>卓然教育中心</t>
  </si>
  <si>
    <t>仕麥汶英語中心</t>
  </si>
  <si>
    <t>傲賢教育中心</t>
  </si>
  <si>
    <t>TINY TALENTS ENGLISH LEARNING CENTRE</t>
  </si>
  <si>
    <t>明光式教育中心</t>
  </si>
  <si>
    <t>德理補習中心（深水埗）</t>
  </si>
  <si>
    <t>卓峰優越教育中心</t>
  </si>
  <si>
    <t>ＪＥＩ文益教育中心</t>
  </si>
  <si>
    <t>Ｅｙｅ　Ｌｅｖｅｌ靈思教育中心</t>
  </si>
  <si>
    <t>星河教育中心（觀塘）</t>
  </si>
  <si>
    <t>高思考學習中心</t>
  </si>
  <si>
    <t>安卓教育中心</t>
  </si>
  <si>
    <t>明愛社區書院－紅磡</t>
  </si>
  <si>
    <t>林肯商業管理學校</t>
  </si>
  <si>
    <t>迪迪教育中心</t>
  </si>
  <si>
    <t>英博教學中心</t>
  </si>
  <si>
    <t>學成創意教育中心（元朗）</t>
  </si>
  <si>
    <t>街坊工友服務處教育中心（青衣）</t>
  </si>
  <si>
    <t>公文式馬灣教育中心</t>
  </si>
  <si>
    <t>ISLAND CHRISTIAN ACADEMY</t>
  </si>
  <si>
    <t>譽中教育中心</t>
  </si>
  <si>
    <t>高思學習中心（調景嶺）</t>
  </si>
  <si>
    <t>ENGLISH FOCUS LEARNING CENTRE</t>
  </si>
  <si>
    <t>公文式明德教育中心</t>
  </si>
  <si>
    <t>MONKEY TREE ENGLISH LEARNING CETNER (LEI KING WAN)</t>
  </si>
  <si>
    <t>公文式石蔭教育中心</t>
  </si>
  <si>
    <t>嶺南幼稚園（小西灣）</t>
  </si>
  <si>
    <t>滿分教室</t>
  </si>
  <si>
    <t>新中教室</t>
  </si>
  <si>
    <t>博學尚智教育中心</t>
  </si>
  <si>
    <t>博士團隊教育中心（海濱花園）</t>
  </si>
  <si>
    <t>思銳世界補習中心（銅鑼灣）</t>
  </si>
  <si>
    <t>艾斯精英教育中心</t>
  </si>
  <si>
    <t>ALPHA PLUS EDUCATION CENTRE (HOMANTIN)</t>
  </si>
  <si>
    <t>慧苗學坊教育中心（北角）</t>
  </si>
  <si>
    <t>高思學習中心（翔龍灣）</t>
  </si>
  <si>
    <t>ALPHA PLUS EDUCATION CENTRE (PO LAM)</t>
  </si>
  <si>
    <t>明愛賽馬會社區書院－荃灣</t>
  </si>
  <si>
    <t>ETERNITY EDUCATION CENTRE</t>
  </si>
  <si>
    <t>數研勤學教育中心</t>
  </si>
  <si>
    <t>優越文教補習中心</t>
  </si>
  <si>
    <t>公文式土瓜灣欣榮教育中心</t>
  </si>
  <si>
    <t>雅迪研習中心（華富）</t>
  </si>
  <si>
    <t>公文式匯樂教育中心</t>
  </si>
  <si>
    <t>學學半漢語日語研修中心</t>
  </si>
  <si>
    <t>勤達數學習中心（九龍灣德福）</t>
  </si>
  <si>
    <t>FUTURE LEADERS EDUCATION CENTER</t>
  </si>
  <si>
    <t>小荳芽教育中心（青怡）</t>
  </si>
  <si>
    <t>艾文補習中心</t>
  </si>
  <si>
    <t>公文式跑馬地教育中心</t>
  </si>
  <si>
    <t>新生命堂教育中心</t>
  </si>
  <si>
    <t>補研教育中心</t>
  </si>
  <si>
    <t>公文式油塘教育中心</t>
  </si>
  <si>
    <t>智趣小博士教育中心（麗港城）</t>
  </si>
  <si>
    <t>軼林語言教育中心</t>
  </si>
  <si>
    <t>公文式元朗新時代教育中心</t>
  </si>
  <si>
    <t>綠茵英文（國際）幼稚園（常寧路）</t>
  </si>
  <si>
    <t>公文式鰂魚涌萬利教育中心</t>
  </si>
  <si>
    <t>公文式將軍澳教育中心</t>
  </si>
  <si>
    <t>公文式彩虹教育中心（坪石）</t>
  </si>
  <si>
    <t>佳賢教育中心</t>
  </si>
  <si>
    <t>八方教育中心</t>
  </si>
  <si>
    <t>現代小學士教育中心（大埔）</t>
  </si>
  <si>
    <t>康彥教育中心</t>
  </si>
  <si>
    <t>大進學習中心</t>
  </si>
  <si>
    <t>BIGFOOT FILM AND TELEVISION EDUCATION CENTRE</t>
  </si>
  <si>
    <t>藝朗教育中心（灣仔）</t>
  </si>
  <si>
    <t>公文式沙田圍教育中心</t>
  </si>
  <si>
    <t>MLC LANGUAGE CENTRE</t>
  </si>
  <si>
    <t>英皇教育中心（大埔）</t>
  </si>
  <si>
    <t>SMARTICLE CREATIVE LEARNING CENTRE</t>
  </si>
  <si>
    <t>奇樂之語學習中心</t>
  </si>
  <si>
    <t>創新時代教育中心（第一城）</t>
  </si>
  <si>
    <t>紅蘋果補習社（青衣）</t>
  </si>
  <si>
    <t>LA PETITE ENFANCE KINDERGARTEN</t>
  </si>
  <si>
    <t>聖保羅堂幼稚園（北角）</t>
  </si>
  <si>
    <t>一教育補習中心</t>
  </si>
  <si>
    <t>康澄教育中心</t>
  </si>
  <si>
    <t>薈才教室（馬鞍山）</t>
  </si>
  <si>
    <t>博學班房教室</t>
  </si>
  <si>
    <t>數學家教育中心</t>
  </si>
  <si>
    <t>陸陳漢語語言學校（黃埔）</t>
  </si>
  <si>
    <t>生命頌教育中心</t>
  </si>
  <si>
    <t>啓言英語教育中心（大埔）</t>
  </si>
  <si>
    <t>童意教室</t>
  </si>
  <si>
    <t>HANA ONE KOREAN LANGUAGE CENTER</t>
  </si>
  <si>
    <t>彼得三一英語教育中心（荃灣）</t>
  </si>
  <si>
    <t>公文式筲箕灣愛蝶教育中心（愛秩序灣）</t>
  </si>
  <si>
    <t>銀河教學中心</t>
  </si>
  <si>
    <t>彼得森英語教室（元朗）</t>
  </si>
  <si>
    <t>啟學軒教育中心</t>
  </si>
  <si>
    <t>創思傑教育中心</t>
  </si>
  <si>
    <t>匯進教育中心（佐敦）</t>
  </si>
  <si>
    <t>日日進教室</t>
  </si>
  <si>
    <t>公文式（愉景灣）教育中心</t>
  </si>
  <si>
    <t>菁一兒童教室</t>
  </si>
  <si>
    <t>樂學成長教育中心</t>
  </si>
  <si>
    <t>易識英文教學中心</t>
  </si>
  <si>
    <t>弘志學校</t>
  </si>
  <si>
    <t>英譽教育中心</t>
  </si>
  <si>
    <t>早慧兒童教育中心（旺角）</t>
  </si>
  <si>
    <t>宏廣國際幼稚園</t>
  </si>
  <si>
    <t>祖文英語教育中心</t>
  </si>
  <si>
    <t>雪人教育中心（元朗）</t>
  </si>
  <si>
    <t>高才星教育中心（玉龍樓）</t>
  </si>
  <si>
    <t>現代優賢學習中心</t>
  </si>
  <si>
    <t>新世紀碩士教室（美景）</t>
  </si>
  <si>
    <t>童步活學天地教育中心（大角咀）</t>
  </si>
  <si>
    <t>相向英語學校（九龍）</t>
  </si>
  <si>
    <t>新進賢教育中心</t>
  </si>
  <si>
    <t>浸信會奧基英文幼稚園</t>
  </si>
  <si>
    <t>星河教育中心（香港仔）</t>
  </si>
  <si>
    <t>英揚樂兒中英文幼稚園</t>
  </si>
  <si>
    <t>藝智教育中心</t>
  </si>
  <si>
    <t>公文式沙田禾輋教育中心</t>
  </si>
  <si>
    <t>盈思幼稚園</t>
  </si>
  <si>
    <t>十優種子教室（象山邨）</t>
  </si>
  <si>
    <t>公文式何文田（愛民）教育中心</t>
  </si>
  <si>
    <t>現代小學士教育中心（屯門）</t>
  </si>
  <si>
    <t>公文式天毅己力教育中心</t>
  </si>
  <si>
    <t>通識教室</t>
  </si>
  <si>
    <t>先致英語中心（佐敦）</t>
  </si>
  <si>
    <t>泓高教育中心</t>
  </si>
  <si>
    <t>現代小學士教育中心（大角咀）</t>
  </si>
  <si>
    <t>E.NOPI PRESTIGE EDUCATION CENTER</t>
  </si>
  <si>
    <t>哈羅香港國際學校</t>
  </si>
  <si>
    <t>理程教育中心（炮台山）</t>
  </si>
  <si>
    <t>籽苗幼稚園</t>
  </si>
  <si>
    <t>思博幼稚園</t>
  </si>
  <si>
    <t>天一坊教學中心</t>
  </si>
  <si>
    <t>才博啓蒙教育中心（雍盛）</t>
  </si>
  <si>
    <t>示安關愛教育中心</t>
  </si>
  <si>
    <t>智趣小博士教育中心（火炭）</t>
  </si>
  <si>
    <t>樂趣教育中心（屯門）</t>
  </si>
  <si>
    <t>STAR LEARNING CENTRE (LIONS RISE)</t>
  </si>
  <si>
    <t>先致英語中心（灣仔）</t>
  </si>
  <si>
    <t>寰宇家庭英語學習中心</t>
  </si>
  <si>
    <t>EXCEED SHINGAKUKAI (JAPANESE EDUCATIONAL CENTRE) - FORTUNE METROPOLIS</t>
  </si>
  <si>
    <t>宇翹教育中心</t>
  </si>
  <si>
    <t>ABC PATHWAYS SCHOOL (LAM TIN)</t>
  </si>
  <si>
    <t>優進學習中心</t>
  </si>
  <si>
    <t>卓睿教育中心</t>
  </si>
  <si>
    <t>STAR LEARNING CENTRE (FLORIENT RISE)</t>
  </si>
  <si>
    <t>KIDS FIRST ENGLISH LEARNING CENTRE</t>
  </si>
  <si>
    <t>數研教育中心（馬鞍山）</t>
  </si>
  <si>
    <t>SOL EDUCATION CENTRE</t>
  </si>
  <si>
    <t>卓翹教室</t>
  </si>
  <si>
    <t>雋溢教育中心</t>
  </si>
  <si>
    <t>天林教育中心</t>
  </si>
  <si>
    <t>星級名師教育中心</t>
  </si>
  <si>
    <t>優秀進學教室（得寶商場）</t>
  </si>
  <si>
    <t>杏籽語文中心</t>
  </si>
  <si>
    <t>系統電腦教育中心（北角）</t>
  </si>
  <si>
    <t>現代小學士教育中心（愛東商場）</t>
  </si>
  <si>
    <t>現代小學士教育中心（縉城峰）</t>
  </si>
  <si>
    <t>趙博教室（炮台山）</t>
  </si>
  <si>
    <t>現代小學士教育中心（柴灣）</t>
  </si>
  <si>
    <t>弘毅樂學教育中心</t>
  </si>
  <si>
    <t>星數教育中心（太子）</t>
  </si>
  <si>
    <t>樂而教育中心</t>
  </si>
  <si>
    <t>數研教育中心（荃灣）</t>
  </si>
  <si>
    <t>通識智毅元朗教育中心</t>
  </si>
  <si>
    <t>明星研習中心（和富）</t>
  </si>
  <si>
    <t>香港青年協會持續教育中心</t>
  </si>
  <si>
    <t>天鴻補習中心（深水埗）</t>
  </si>
  <si>
    <t>博雅學譽教育中心</t>
  </si>
  <si>
    <t>石籬啟譽補習中心</t>
  </si>
  <si>
    <t>小袋鼠學習中心</t>
  </si>
  <si>
    <t>思智教育中心</t>
  </si>
  <si>
    <t>Ｅ．ｎｏｐｉ木棉樹教育中心</t>
  </si>
  <si>
    <t>公文式新蒲崗教育中心</t>
  </si>
  <si>
    <t>GEOS LANGUAGE CENTRE (CENTRAL)</t>
  </si>
  <si>
    <t>動力教室（帝庭軒）</t>
  </si>
  <si>
    <t>MONKEY TREE ENGLISH LEARNING CENTER (WEST 9 ZONE)</t>
  </si>
  <si>
    <t>翊理教室</t>
  </si>
  <si>
    <t>保良局陳維周夫人紀念學校</t>
  </si>
  <si>
    <t>公文式太子教育中心</t>
  </si>
  <si>
    <t>慧傑補習中心</t>
  </si>
  <si>
    <t>昊晴研習中心</t>
  </si>
  <si>
    <t>啓賢動力教育中心</t>
  </si>
  <si>
    <t>領先成長教育中心</t>
  </si>
  <si>
    <t>數研教育中心（晉利）</t>
  </si>
  <si>
    <t>KIDS TIME EDUCATION CENTER</t>
  </si>
  <si>
    <t>博見教育中心</t>
  </si>
  <si>
    <t>愉悅教育中心</t>
  </si>
  <si>
    <t>心怡天地幼稚園（沙田）</t>
  </si>
  <si>
    <t>公文式觀塘順安教育中心</t>
  </si>
  <si>
    <t>中專學校（長沙灣）</t>
  </si>
  <si>
    <t>元朗大會堂教育中心</t>
  </si>
  <si>
    <t>BEBEGARTEN EDUCATION CENTRE</t>
  </si>
  <si>
    <t>ABC PATHWAYS SCHOOL (WHAMPOA)</t>
  </si>
  <si>
    <t>ABC PATHWAYS SCHOOL (CAUSEWAY BAY)</t>
  </si>
  <si>
    <t>堡習社教育中心</t>
  </si>
  <si>
    <t>優萌教育中心</t>
  </si>
  <si>
    <t>聖類斯中學（小學部）</t>
  </si>
  <si>
    <t>RED SQUARE EDUCATION CENTRE (CHATHAM)</t>
  </si>
  <si>
    <t>PRAISE EDUCATION CENTRE</t>
  </si>
  <si>
    <t>嘉聰教育中心</t>
  </si>
  <si>
    <t>卓詣補習學校（逸東）</t>
  </si>
  <si>
    <t>恩臨牧愛補習學校</t>
  </si>
  <si>
    <t>港島兒童蒙特梭利幼稚園（鯉景灣）</t>
  </si>
  <si>
    <t>公文式鑽石山教育中心</t>
  </si>
  <si>
    <t>智趣小博士教育中心（港灣豪庭）</t>
  </si>
  <si>
    <t>FAMILY PARTNERS SCHOOL</t>
  </si>
  <si>
    <t>現代小學士教育中心（愛蝶灣）</t>
  </si>
  <si>
    <t>高思維教室</t>
  </si>
  <si>
    <t>博通教育中心</t>
  </si>
  <si>
    <t>公文式荃灣石圍角教育中心</t>
  </si>
  <si>
    <t>比諾創意幼稚園</t>
  </si>
  <si>
    <t>見博教育中心</t>
  </si>
  <si>
    <t>兒童村教育中心</t>
  </si>
  <si>
    <t>英泓教育中心</t>
  </si>
  <si>
    <t>思湯達教育中心（佐敦）</t>
  </si>
  <si>
    <t>新會商會港青基信學校</t>
  </si>
  <si>
    <t>啓言英語教育中心（粉嶺）</t>
  </si>
  <si>
    <t>檸檬樹學習中心（駿景園）</t>
  </si>
  <si>
    <t>思行教育中心</t>
  </si>
  <si>
    <t>恩雨教育中心（粉嶺）</t>
  </si>
  <si>
    <t>ME ENGLISH LANGUAGE CENTRE (MONGKOK)</t>
  </si>
  <si>
    <t>培菁教育中心</t>
  </si>
  <si>
    <t>小種子教室</t>
  </si>
  <si>
    <t>數研雅各教育中心</t>
  </si>
  <si>
    <t>新世紀碩士教室（啟豐）</t>
  </si>
  <si>
    <t>道爾頓幼稚園</t>
  </si>
  <si>
    <t>數專教育中心</t>
  </si>
  <si>
    <t>珀斯教育中心</t>
  </si>
  <si>
    <t>誠學研習中心</t>
  </si>
  <si>
    <t>思優教育中心</t>
  </si>
  <si>
    <t>善星學習中心</t>
  </si>
  <si>
    <t>AUNTY LAVINA EDUCATION CENTRE</t>
  </si>
  <si>
    <t>香港資優教育學苑</t>
  </si>
  <si>
    <t>壹加壹教育中心（觀塘）</t>
  </si>
  <si>
    <t>TINY TALENTS ENGLISH LEARNING CENTRE (TAI PO)</t>
  </si>
  <si>
    <t>博才教育中心</t>
  </si>
  <si>
    <t>公文式朗屏教育中心</t>
  </si>
  <si>
    <t>一站式教育中心（筲箕灣）</t>
  </si>
  <si>
    <t>現代小學士教育中心（銅鑼灣）</t>
  </si>
  <si>
    <t>系統電腦教育中心（屯門）</t>
  </si>
  <si>
    <t>公文式長沙灣順寧教育中心</t>
  </si>
  <si>
    <t>數研啟思教育中心</t>
  </si>
  <si>
    <t>風穎教育中心</t>
  </si>
  <si>
    <t>智趣小博士教育中心（大埔）</t>
  </si>
  <si>
    <t>創研教育中心（元朗）</t>
  </si>
  <si>
    <t>現代漢語教育中心</t>
  </si>
  <si>
    <t>博士山（香港）國際幼稚園　－　華景</t>
  </si>
  <si>
    <t>現代小學士教育中心（城中薈）</t>
  </si>
  <si>
    <t>IMPERIAL EDUCATION CENTRE</t>
  </si>
  <si>
    <t>喬家學習中心</t>
  </si>
  <si>
    <t>智趣小博士教育中心（長沙灣）</t>
  </si>
  <si>
    <t>韓光教育中心</t>
  </si>
  <si>
    <t>承德教育中心</t>
  </si>
  <si>
    <t>尚治教育中心</t>
  </si>
  <si>
    <t>小米教育中心</t>
  </si>
  <si>
    <t>MONKEY TREE ENGLISH LEARNING CENTER (ISLAND RESORT)</t>
  </si>
  <si>
    <t>公文式粉嶺嘉福教育中心</t>
  </si>
  <si>
    <t>大韓韓國語專門學校（嘉富中心）</t>
  </si>
  <si>
    <t>思銳世界補習中心（馬鞍山中心）</t>
  </si>
  <si>
    <t>動力教學教育中心</t>
  </si>
  <si>
    <t>高思教育中心（彩虹）</t>
  </si>
  <si>
    <t>公文式黃大仙教育中心</t>
  </si>
  <si>
    <t>公文式元朗加州花園教育中心</t>
  </si>
  <si>
    <t>檸檬樹學習中心（大埔）</t>
  </si>
  <si>
    <t>多多國際幼稚園（半山）</t>
  </si>
  <si>
    <t>新約翰教室</t>
  </si>
  <si>
    <t>大韓韓國語專門學校（太子）</t>
  </si>
  <si>
    <t>數學思維教室（康怡）</t>
  </si>
  <si>
    <t>明誠教育中心（慈雲山）</t>
  </si>
  <si>
    <t>漢源培優教育中心</t>
  </si>
  <si>
    <t>明才教育中心</t>
  </si>
  <si>
    <t>日經教育中心（佐敦）</t>
  </si>
  <si>
    <t>博優教育中心</t>
  </si>
  <si>
    <t>博優教育中心（紅磡）</t>
  </si>
  <si>
    <t>公文式柴灣教育中心</t>
  </si>
  <si>
    <t>天才思維教育中心（栢麗廣場）</t>
  </si>
  <si>
    <t>勵致研習中心（大埔）</t>
  </si>
  <si>
    <t>BAYVIEW HOUSE OF CHILDREN EDUCATION CENTER</t>
  </si>
  <si>
    <t>公文式九龍灣（淘大）教育中心</t>
  </si>
  <si>
    <t>公文式荃灣南豐教育中心</t>
  </si>
  <si>
    <t>公文式馬鞍山耀安教育中心</t>
  </si>
  <si>
    <t>雅悅教育中心</t>
  </si>
  <si>
    <t>永善教育中心（屯門）</t>
  </si>
  <si>
    <t>Ｅｙｅ　Ｌｅｖｅｌ恩典天地教育中心</t>
  </si>
  <si>
    <t>小雨果教育中心</t>
  </si>
  <si>
    <t>現代小學士教育中心（富亨）</t>
  </si>
  <si>
    <t>頌德補習社</t>
  </si>
  <si>
    <t>TOTS EDUCATION CENTER</t>
  </si>
  <si>
    <t>劍橋領智教育中心</t>
  </si>
  <si>
    <t>翹英教育中心（青年廣場）</t>
  </si>
  <si>
    <t>INNOVATION WISE KIDS ENGLISH EDUCATION CENTRE</t>
  </si>
  <si>
    <t>數研教育中心（銅鑼灣）</t>
  </si>
  <si>
    <t>東大日本語教育中心（灣仔日校）</t>
  </si>
  <si>
    <t>大韓韓國語專門學校（灣仔夜校）</t>
  </si>
  <si>
    <t>英才尖端教育中心</t>
  </si>
  <si>
    <t>KOHITSUJI KINDERGARTEN</t>
  </si>
  <si>
    <t>小碩士教育中心</t>
  </si>
  <si>
    <t>公文式葵涌教育中心</t>
  </si>
  <si>
    <t>培思進教育中心</t>
  </si>
  <si>
    <t>童學童樂教育中心（銀禧）</t>
  </si>
  <si>
    <t>英藝幼稚園（沙田）</t>
  </si>
  <si>
    <t>語基教育中心</t>
  </si>
  <si>
    <t>超越教育中心</t>
  </si>
  <si>
    <t>拓賢教育中心（新興花園）</t>
  </si>
  <si>
    <t>愛加培教育中心</t>
  </si>
  <si>
    <t>大韓韓國語專門學校（旺角）</t>
  </si>
  <si>
    <t>大韓韓國語專門學校（協成行旺角廣場）</t>
  </si>
  <si>
    <t>樂䔄幼稚園</t>
  </si>
  <si>
    <t>苗士國際幼稚園</t>
  </si>
  <si>
    <t>我的課室教育中心</t>
  </si>
  <si>
    <t>柳川日本語教室</t>
  </si>
  <si>
    <t>LANGUAGE AT BEST EDUCATION CENTRE</t>
  </si>
  <si>
    <t>EYE LEVEL EDUCATION CENTRE (HAPPY VALLEY)</t>
  </si>
  <si>
    <t>先致英語中心（天后）</t>
  </si>
  <si>
    <t>現代小學士教育中心（杏花邨）</t>
  </si>
  <si>
    <t>綽思教育中心</t>
  </si>
  <si>
    <t>悅書堂教育中心</t>
  </si>
  <si>
    <t>高爾教育中心</t>
  </si>
  <si>
    <t>恆進教育中心（兆康）</t>
  </si>
  <si>
    <t>盈亞持續教育中心（荔景）</t>
  </si>
  <si>
    <t>新世紀碩士教室（大興）</t>
  </si>
  <si>
    <t>公文式大窩口富民教育中心</t>
  </si>
  <si>
    <t>Ｅｙｅ　Ｌｅｖｅｌ數英工作室教育中心（將軍澳）</t>
  </si>
  <si>
    <t>藝智教育中心（荔枝角）</t>
  </si>
  <si>
    <t>樂基幼兒學校（碧濤）</t>
  </si>
  <si>
    <t>大海韓語學校</t>
  </si>
  <si>
    <t>I-SQUARE EDUCATION CENTER (WESTERN STREET)</t>
  </si>
  <si>
    <t>柏明頓教育中心（北角）</t>
  </si>
  <si>
    <t>公文式慈雲山教育中心</t>
  </si>
  <si>
    <t>EYE LEVEL MASTERMIND EDUCATION CENTER</t>
  </si>
  <si>
    <t>香港青年協會鄭堅固幼稚園</t>
  </si>
  <si>
    <t>培思優才教育中心</t>
  </si>
  <si>
    <t>精雋教育中心</t>
  </si>
  <si>
    <t>同行教育中心</t>
  </si>
  <si>
    <t>智德教育中心</t>
  </si>
  <si>
    <t>智保康管理教育中心</t>
  </si>
  <si>
    <t>新世紀碩士教室（新翠）</t>
  </si>
  <si>
    <t>新世紀碩士教室（海灣花園）</t>
  </si>
  <si>
    <t>笑說寫教育中心</t>
  </si>
  <si>
    <t>公文式屯門澤豐教育中心</t>
  </si>
  <si>
    <t>智德教育中心（翠和里）</t>
  </si>
  <si>
    <t>堅毅教育中心（灣仔）</t>
  </si>
  <si>
    <t>智雅教育中心（太子）</t>
  </si>
  <si>
    <t>天又藍教育中心</t>
  </si>
  <si>
    <t>THE LEARNING HUB EDUCATION CENTRE</t>
  </si>
  <si>
    <t>良師學校（天水圍）</t>
  </si>
  <si>
    <t>現代小學士教育中心（海聯廣場）</t>
  </si>
  <si>
    <t>數學思維教室（將軍澳）</t>
  </si>
  <si>
    <t>數學思維教室（藍田）</t>
  </si>
  <si>
    <t>數學思維教室（紅磡）</t>
  </si>
  <si>
    <t>現代小學士教育中心（麗城花園）</t>
  </si>
  <si>
    <t>BUTTERFLY MILK CREATIVE ENGLISH SCHOOL</t>
  </si>
  <si>
    <t>英皇小博士教育中心（青衣）</t>
  </si>
  <si>
    <t>智趣小博士教育中心（大圍）</t>
  </si>
  <si>
    <t>早慧兒童教育中心（九龍灣）</t>
  </si>
  <si>
    <t>四方教育中心</t>
  </si>
  <si>
    <t>博立坊教育中心</t>
  </si>
  <si>
    <t>數儒教育中心</t>
  </si>
  <si>
    <t>公文式屯門龍門居教育中心</t>
  </si>
  <si>
    <t>ENGLISH EXCEL SCHOOL (OLYMPIC)</t>
  </si>
  <si>
    <t>學領教育中心</t>
  </si>
  <si>
    <t>數研歷恩教育中心（栢麗）</t>
  </si>
  <si>
    <t>基靈優才教育中心</t>
  </si>
  <si>
    <t>５星級教育中心</t>
  </si>
  <si>
    <t>THE WOODLAND MONTESSORI PRE-SCHOOL (CAINE ROAD)</t>
  </si>
  <si>
    <t>數研荃頌教育中心</t>
  </si>
  <si>
    <t>星港學校（信和中心）</t>
  </si>
  <si>
    <t>奇思教育中心</t>
  </si>
  <si>
    <t>大象創意教育中心</t>
  </si>
  <si>
    <t>LITTLE LONDONER ENGLISH LEARNING CENTRE</t>
  </si>
  <si>
    <t>學林式睿智教育中心</t>
  </si>
  <si>
    <t>下一站綜合教育中心</t>
  </si>
  <si>
    <t>藍天成長教育中心</t>
  </si>
  <si>
    <t>高天教育中心</t>
  </si>
  <si>
    <t>明誠教育中心（葵芳）</t>
  </si>
  <si>
    <t>公文式馬鞍山福安教育中心</t>
  </si>
  <si>
    <t>宏恩書院</t>
  </si>
  <si>
    <t>學林式宇晴教育中心</t>
  </si>
  <si>
    <t>公文式天水圍教育中心</t>
  </si>
  <si>
    <t>公文式香港仔教育中心</t>
  </si>
  <si>
    <t>愛學習教育中心</t>
  </si>
  <si>
    <t>首爾韓語中心</t>
  </si>
  <si>
    <t>頂峰補習中心（炮仗街）</t>
  </si>
  <si>
    <t>新時代教育中心（沙田）</t>
  </si>
  <si>
    <t>育才精英教育中心</t>
  </si>
  <si>
    <t>求學博士教育中心（西九匯）</t>
  </si>
  <si>
    <t>愛才教育中心</t>
  </si>
  <si>
    <t>UNIQUE AND COMPREHENSIVE ACADEMIC SCHOOL</t>
  </si>
  <si>
    <t>英皇小博士教育中心（海灣花園）</t>
  </si>
  <si>
    <t>啓程教育中心</t>
  </si>
  <si>
    <t>遵理兒童教育中心</t>
  </si>
  <si>
    <t>公文式粉嶺雍盛教育中心</t>
  </si>
  <si>
    <t>HAVE KNOWLEDGE INSPIRING LEARNED ACHIEVEMENT EDUCATION CENTRE</t>
  </si>
  <si>
    <t>永樂創新英文幼稚園</t>
  </si>
  <si>
    <t>高麗韓語學校</t>
  </si>
  <si>
    <t>大韓韓國語專門學校（嘉富２７０１室）</t>
  </si>
  <si>
    <t>大韓韓國語專門學校（九龍）</t>
  </si>
  <si>
    <t>志力教育中心</t>
  </si>
  <si>
    <t>MONKEY TREE ENGLISH LEARNING CENTER (MA ON SHAN)</t>
  </si>
  <si>
    <t>公文式大角咀富多來教育中心</t>
  </si>
  <si>
    <t>紅藍補習社（旺角）</t>
  </si>
  <si>
    <t>東大日本語教育中心（元朗日校）</t>
  </si>
  <si>
    <t>大韓韓國語專門學校（元朗夜校）</t>
  </si>
  <si>
    <t>朗星教育中心</t>
  </si>
  <si>
    <t>智權教育中心</t>
  </si>
  <si>
    <t>智趣小博士教育中心（黃大仙）</t>
  </si>
  <si>
    <t>麥可教育中心</t>
  </si>
  <si>
    <t>果豐教育中心</t>
  </si>
  <si>
    <t>博亞教育中心</t>
  </si>
  <si>
    <t>小書齋教育中心</t>
  </si>
  <si>
    <t>星銳教育中心</t>
  </si>
  <si>
    <t>LE CLUB DES CINQ - FRENCH LEARNING CENTRE</t>
  </si>
  <si>
    <t>啟耀教育中心</t>
  </si>
  <si>
    <t>救世軍中原慈善基金油塘幼稚園</t>
  </si>
  <si>
    <t>學勤賢薈教育中心</t>
  </si>
  <si>
    <t>星苗教室</t>
  </si>
  <si>
    <t>創新思維教育中心</t>
  </si>
  <si>
    <t>譽駿教育中心</t>
  </si>
  <si>
    <t>贊英英語語文中心（紅磡）</t>
  </si>
  <si>
    <t>智德教育中心（聯和墟）</t>
  </si>
  <si>
    <t>EYE LEVEL SOLAR EDUCATION CENTER</t>
  </si>
  <si>
    <t>艾文補習中心（佐敦）</t>
  </si>
  <si>
    <t>雅臻教育中心</t>
  </si>
  <si>
    <t>公文式上水教育中心</t>
  </si>
  <si>
    <t>薈晉教育中心</t>
  </si>
  <si>
    <t>約書亞教育中心（太子）</t>
  </si>
  <si>
    <t>現代小學士教育中心（沙頭角）</t>
  </si>
  <si>
    <t>蔚思幼稚園</t>
  </si>
  <si>
    <t>勤補習中心</t>
  </si>
  <si>
    <t>明誠教育中心（青衣）</t>
  </si>
  <si>
    <t>MONKEY TREE ENGLISH LEARNING CENTER (CITY ONE SHATIN)</t>
  </si>
  <si>
    <t>博士團隊教育中心</t>
  </si>
  <si>
    <t>文娜雅拔幼稚園（九龍城）</t>
  </si>
  <si>
    <t>天才思維教育中心（粉嶺牽晴間）</t>
  </si>
  <si>
    <t>星皓教室</t>
  </si>
  <si>
    <t>慧傑補習中心（長沙灣）</t>
  </si>
  <si>
    <t>BEACON EDUCATION CENTRE (MONG KOK)</t>
  </si>
  <si>
    <t>遵理學校（沙田富豪花園）</t>
  </si>
  <si>
    <t>理想致誠教育中心</t>
  </si>
  <si>
    <t>遵理學校（尖沙咀）</t>
  </si>
  <si>
    <t>數猴皇醒目兒童教育中心（天后）</t>
  </si>
  <si>
    <t>天詠補習中心（華心）</t>
  </si>
  <si>
    <t>MONKEY TREE ENGLISH LEARNING CENTER (THE PACIFICA MALL)</t>
  </si>
  <si>
    <t>憶智庫教育中心</t>
  </si>
  <si>
    <t>THREE LITE EDUCATION CENTRE</t>
  </si>
  <si>
    <t>哈蘭教育中心</t>
  </si>
  <si>
    <t>學斯教育中心（太子）</t>
  </si>
  <si>
    <t>研樂補習學校（大角咀）</t>
  </si>
  <si>
    <t>多明尼教育中心</t>
  </si>
  <si>
    <t>一學趣教育中心</t>
  </si>
  <si>
    <t>基督教中心幼稚園（油塘）</t>
  </si>
  <si>
    <t>睿智坊教育中心（佐敦）</t>
  </si>
  <si>
    <t>博益學研教育中心</t>
  </si>
  <si>
    <t>鍾博士學習中心</t>
  </si>
  <si>
    <t>寶育教育中心</t>
  </si>
  <si>
    <t>MISS MARY'S CREATIVE LEARNING CENTRE</t>
  </si>
  <si>
    <t>香港靈糧堂荃灣幼稚園</t>
  </si>
  <si>
    <t>嘉銘教育中心</t>
  </si>
  <si>
    <t>卓越花都教育中心</t>
  </si>
  <si>
    <t>EYE LEVEL BRIGHT FUTURE EDUCATION CENTER</t>
  </si>
  <si>
    <t>達峯教育中心</t>
  </si>
  <si>
    <t>羅氏精英教育中心</t>
  </si>
  <si>
    <t>飛越教育中心</t>
  </si>
  <si>
    <t>普羅學苑</t>
  </si>
  <si>
    <t>保良局石硤尾幼稚園</t>
  </si>
  <si>
    <t>頂尖互動教學中心</t>
  </si>
  <si>
    <t>INTERNATIONAL BACHELOR EDUCATION CENTRE</t>
  </si>
  <si>
    <t>數學思維教室（火炭）</t>
  </si>
  <si>
    <t>四方聯盟教育中心</t>
  </si>
  <si>
    <t>臻越教育中心</t>
  </si>
  <si>
    <t>K-ACADEMY LEARNING CENTRE</t>
  </si>
  <si>
    <t>樂童教室</t>
  </si>
  <si>
    <t>伊頓國際幼稚園</t>
  </si>
  <si>
    <t>數學小博士教育中心</t>
  </si>
  <si>
    <t>導思（東頭）教育中心</t>
  </si>
  <si>
    <t>廣學教育中心</t>
  </si>
  <si>
    <t>博學社教育中心（堅尼地城）</t>
  </si>
  <si>
    <t>東大日本語教育中心（深水埗日校）</t>
  </si>
  <si>
    <t>公文式荃灣海濱教育中心</t>
  </si>
  <si>
    <t>卓希教育中心</t>
  </si>
  <si>
    <t>EYE LEVEL HEALTH &amp; INTELLIGENCE EDUCATION CENTRE (DISCOVERY BAY)</t>
  </si>
  <si>
    <t>EYE LEVEL ACE EDUCATION CENTER</t>
  </si>
  <si>
    <t>EYE LEVEL SUNSHINE EDUCATION CENTER</t>
  </si>
  <si>
    <t>教城學習中心</t>
  </si>
  <si>
    <t>學林式上環學軒社</t>
  </si>
  <si>
    <t>MONKEY TREE ENGLISH LEARNING CENTER (FLORIENT RISE)</t>
  </si>
  <si>
    <t>萃峰教育中心</t>
  </si>
  <si>
    <t>MONKEY TREE ENGLISH LEARNING CENTER (MARITIME BAY)</t>
  </si>
  <si>
    <t>甲加數學教育中心</t>
  </si>
  <si>
    <t>佳美教育中心</t>
  </si>
  <si>
    <t>啟智島教育中心</t>
  </si>
  <si>
    <t>GOLDEN GATE INTERNATIONAL KINDERGARTEN</t>
  </si>
  <si>
    <t>遵理兒童教育中心﹙大埔）</t>
  </si>
  <si>
    <t>公文式小西灣富欣教育中心</t>
  </si>
  <si>
    <t>迦雅語言中心</t>
  </si>
  <si>
    <t>新世紀碩士教室（碧湖）</t>
  </si>
  <si>
    <t>香港靈糧堂秀德幼稚園</t>
  </si>
  <si>
    <t>RED SQUARE EDUCATION CENTRE (KOWLOON CITY)</t>
  </si>
  <si>
    <t>故事鳥教育中心</t>
  </si>
  <si>
    <t>大韓韓國語專門學校（元朗中心）</t>
  </si>
  <si>
    <t>樂然智能發展教育中心</t>
  </si>
  <si>
    <t>升悅教育中心</t>
  </si>
  <si>
    <t>毅達教育中心（北角）</t>
  </si>
  <si>
    <t>星銳教育中心（奧運）</t>
  </si>
  <si>
    <t>我的理想教育中心</t>
  </si>
  <si>
    <t>MONKEY TREE ENGLISH LEARNING CENTER (TELFORD HOUSE)</t>
  </si>
  <si>
    <t>現代小學士教育中心（紅磡）</t>
  </si>
  <si>
    <t>MONKEY TREE ENGLISH LEARNING CENTER (KORNHILL)</t>
  </si>
  <si>
    <t>MONKEY TREE ENGLISH LEARNING CENTER (METRO HARBOUR PLAZA)</t>
  </si>
  <si>
    <t>導思教育中心（麗晶）</t>
  </si>
  <si>
    <t>MONKEY TREE ENGLISH LEARNING CENTER (LAGUNA CITY)</t>
  </si>
  <si>
    <t>伽利利國際幼稚園</t>
  </si>
  <si>
    <t>MONKEY TREE ENGLISH LEARNING CENTER (RIVIERA GARDENS)</t>
  </si>
  <si>
    <t>牧童教育中心</t>
  </si>
  <si>
    <t>直昇教育中心</t>
  </si>
  <si>
    <t>壹加壹教育中心（黃大仙）</t>
  </si>
  <si>
    <t>智趣小博士教育中心（黃埔花園第二分校）</t>
  </si>
  <si>
    <t>學之源學習中心</t>
  </si>
  <si>
    <t>公文式石硤尾白田教育中心</t>
  </si>
  <si>
    <t>麗晶文教教育中心</t>
  </si>
  <si>
    <t>展泰補習中心</t>
  </si>
  <si>
    <t>公文式長沙灣青山道教育中心</t>
  </si>
  <si>
    <t>EYE LEVEL VANTAGE EDUCATION CENTER</t>
  </si>
  <si>
    <t>敏翀補習中心</t>
  </si>
  <si>
    <t>MONKEY TREE ENGLISH LEARNING CENTER (SAI WAN)</t>
  </si>
  <si>
    <t>LITTLE EXPLORERS EDUCATIONAL CENTRE</t>
  </si>
  <si>
    <t>勤學軒教育中心（元朗南）</t>
  </si>
  <si>
    <t>博領教育中心</t>
  </si>
  <si>
    <t>新學仕教育中心</t>
  </si>
  <si>
    <t>MORI LISA INTERNATIONAL KINDERGARTEN</t>
  </si>
  <si>
    <t>大韓韓國語專門學校（深水埗夜校）</t>
  </si>
  <si>
    <t>耀基創藝幼稚園（上水）</t>
  </si>
  <si>
    <t>寶育教育中心－紅磡</t>
  </si>
  <si>
    <t>公文式深水埗華麗教育中心</t>
  </si>
  <si>
    <t>學林式精英教育中心</t>
  </si>
  <si>
    <t>動力教室（海聯廣場）</t>
  </si>
  <si>
    <t>數研俊彥教育中心</t>
  </si>
  <si>
    <t>MONKEY TREE ENGLISH LEARNING CENTER (TIN SHUI WAI)</t>
  </si>
  <si>
    <t>遵道幼稚園</t>
  </si>
  <si>
    <t>英藝幼稚園（屯門）</t>
  </si>
  <si>
    <t>高思學習中心（尚德）</t>
  </si>
  <si>
    <t>學賢精英教育中心</t>
  </si>
  <si>
    <t>知識探索教育中心</t>
  </si>
  <si>
    <t>EYE LEVEL WHAMPOA EDUCATION CENTRE</t>
  </si>
  <si>
    <t>EYE LEVEL VANDA EDUCATION CENTER</t>
  </si>
  <si>
    <t>成名優譽教育中心</t>
  </si>
  <si>
    <t>仨文教育中心</t>
  </si>
  <si>
    <t>樂思塾補習中心</t>
  </si>
  <si>
    <t>薈萃教育中心</t>
  </si>
  <si>
    <t>聖姬莉國際幼稚園</t>
  </si>
  <si>
    <t>橄欖研習中心</t>
  </si>
  <si>
    <t>雅迪教育學習中心</t>
  </si>
  <si>
    <t>文心教育中心</t>
  </si>
  <si>
    <t>求學博士教育中心（滙景廣場）</t>
  </si>
  <si>
    <t>一環教育中心（銅鑼灣）</t>
  </si>
  <si>
    <t>匯智豐教育中心（灣仔）</t>
  </si>
  <si>
    <t>ＥＹＥ　ＬＥＶＥＬ小孩天地教育中心</t>
  </si>
  <si>
    <t>博雅文化教育中心（北角）</t>
  </si>
  <si>
    <t>啟星教育中心</t>
  </si>
  <si>
    <t>莫道克教育中心</t>
  </si>
  <si>
    <t>天藝教育中心</t>
  </si>
  <si>
    <t>MAPLE TREE EDUCATION CENTRE (WEST 9 ZONE)</t>
  </si>
  <si>
    <t>港傑教育中心</t>
  </si>
  <si>
    <t>學斯教育中心（太子第二分校）</t>
  </si>
  <si>
    <t>英語匯萃教育中心</t>
  </si>
  <si>
    <t>心怡天地幼稚園（麗城）</t>
  </si>
  <si>
    <t>新世紀碩士教室（南海商場）</t>
  </si>
  <si>
    <t>領道教育中心</t>
  </si>
  <si>
    <t>MONKEY TREE ENGLISH LEARNING CENTER (GRAND CITY PLAZA)</t>
  </si>
  <si>
    <t>MONKEY TREE ENGLISH LEARNING CENTER (NORTH POINT)</t>
  </si>
  <si>
    <t>MONKEY TREE ENGLISH LEARNING CENTER (PARK ISLAND)</t>
  </si>
  <si>
    <t>遵理兒童教育中心（中港薈）</t>
  </si>
  <si>
    <t>大韓韓國語專門學校（旺角嘉富中心）</t>
  </si>
  <si>
    <t>貝徹思教育中心</t>
  </si>
  <si>
    <t>WINDSEA EDUCARE EDUCATION CENTRE</t>
  </si>
  <si>
    <t>潛藝樂教育中心</t>
  </si>
  <si>
    <t>思銳世界補習中心（城市花園）</t>
  </si>
  <si>
    <t>育才精英教育中心（紅磡都會）</t>
  </si>
  <si>
    <t>富毅兒童學習中心</t>
  </si>
  <si>
    <t>晉升教育中心</t>
  </si>
  <si>
    <t>現代小學士教育中心（深井）</t>
  </si>
  <si>
    <t>現代小學士教育中心（大興）</t>
  </si>
  <si>
    <t>倫敦卓越書院（沙田）</t>
  </si>
  <si>
    <t>聲雨教育中心（得寶）</t>
  </si>
  <si>
    <t>安東尼亞國際幼稚園</t>
  </si>
  <si>
    <t>基督教安得兒幼稚園（灣景）</t>
  </si>
  <si>
    <t>KID SMART SCHOOL (GRAND CITY PLAZA)</t>
  </si>
  <si>
    <t>倫敦家國際幼稚園</t>
  </si>
  <si>
    <t>英藝幼稚園（賞湖）</t>
  </si>
  <si>
    <t>實用普通話語言培訓中心</t>
  </si>
  <si>
    <t>SAFARI KID EDUCATION CENTER</t>
  </si>
  <si>
    <t>摯穎教育中心</t>
  </si>
  <si>
    <t>思賢教育中心（炮台山）</t>
  </si>
  <si>
    <t>新世紀碩士教室（愛民）</t>
  </si>
  <si>
    <t>新世紀碩士教室（翠麗）</t>
  </si>
  <si>
    <t>元朗青聯教育中心</t>
  </si>
  <si>
    <t>青綠韓語中心</t>
  </si>
  <si>
    <t>奧冠教育中心</t>
  </si>
  <si>
    <t>貝智教育中心</t>
  </si>
  <si>
    <t>EYE LEVEL FAITHFUL EDUCATION CENTER</t>
  </si>
  <si>
    <t>真真教育中心</t>
  </si>
  <si>
    <t>數研銘智教育中心</t>
  </si>
  <si>
    <t>雅然中英文幼稚園</t>
  </si>
  <si>
    <t>創意小樹苗基礎教育中心</t>
  </si>
  <si>
    <t>早慧兒童教育中心（北角）</t>
  </si>
  <si>
    <t>憶教育學習中心</t>
  </si>
  <si>
    <t>啟道學習中心</t>
  </si>
  <si>
    <t>NORD ANGLIA INTERNATIONAL SCHOOL, HONG KONG</t>
  </si>
  <si>
    <t>匯進教育中心（灣仔）</t>
  </si>
  <si>
    <t>ＪＥＩ博材學習中心</t>
  </si>
  <si>
    <t>JEI INSPIRATION LEARNING CENTRE (TSING YI)</t>
  </si>
  <si>
    <t>MONKEY TREE ENGLISH LEARNING CENTER (FANLING)</t>
  </si>
  <si>
    <t>MONKEY TREE ENGLISH LEARNING CENTER (TSEUNG KWAN O)</t>
  </si>
  <si>
    <t>今威學校</t>
  </si>
  <si>
    <t>國度教育中心</t>
  </si>
  <si>
    <t>百卉教育中心</t>
  </si>
  <si>
    <t>MATHLETE EDUCATION CENTRE</t>
  </si>
  <si>
    <t>仁愛堂順天教育中心</t>
  </si>
  <si>
    <t>學與樂教育中心</t>
  </si>
  <si>
    <t>品學堂教育中心</t>
  </si>
  <si>
    <t>公文式大埔教育中心（太和）</t>
  </si>
  <si>
    <t>雅麗斯樂思幼稚園</t>
  </si>
  <si>
    <t>SMART CHAMPS EDUCATION CENTRE</t>
  </si>
  <si>
    <t>MONKEY TREE ENGLISH LEARNING CENTER (HIGH STREET)</t>
  </si>
  <si>
    <t>小樹人教室（曉暉）</t>
  </si>
  <si>
    <t>PRIMROSE ENGLISH INSTITUTE</t>
  </si>
  <si>
    <t>翊理教室（佐敦）</t>
  </si>
  <si>
    <t>悅邦教育中心</t>
  </si>
  <si>
    <t>公文式大角咀（西九龍）教育中心</t>
  </si>
  <si>
    <t>英皇小博士教育中心（元朗東）</t>
  </si>
  <si>
    <t>時代超卓英語學習中心</t>
  </si>
  <si>
    <t>小小博士研習中心</t>
  </si>
  <si>
    <t>遵理學校（淘大商場）</t>
  </si>
  <si>
    <t>安妮亞教育中心</t>
  </si>
  <si>
    <t>千里語文中心（長沙灣）</t>
  </si>
  <si>
    <t>耀星教育中心</t>
  </si>
  <si>
    <t>狀元精英教育中心</t>
  </si>
  <si>
    <t>銳研教育中心</t>
  </si>
  <si>
    <t>英皇小博士教育中心（黃大仙）</t>
  </si>
  <si>
    <t>楊諹創意教育中心（旺角）</t>
  </si>
  <si>
    <t>海怡普通話教育中心（北角）</t>
  </si>
  <si>
    <t>MAPLE TREE EDUCATION CENTRE (NORTH POINT)</t>
  </si>
  <si>
    <t>MONKEY TREE ENGLISH LEARNING CENTER (SOUTH HORIZONS EAST)</t>
  </si>
  <si>
    <t>MIGHTY MINDS LEARNING CENTRE</t>
  </si>
  <si>
    <t>MONKEY TREE ENGLISH LEARNING CENTER (PRINCE EDWARD)</t>
  </si>
  <si>
    <t>當代書院（深水埗）</t>
  </si>
  <si>
    <t>英皇教育中心（元朗）</t>
  </si>
  <si>
    <t>MONKEY TREE ENGLISH LEARNING CENTER (TO KWA WAN)</t>
  </si>
  <si>
    <t>MONKEY TREE ENGLISH LEARNING CENTER (TAI PO)</t>
  </si>
  <si>
    <t>星河教育中心（元朗）</t>
  </si>
  <si>
    <t>博士林學習中心</t>
  </si>
  <si>
    <t>高八斗數學教室（油麻地）</t>
  </si>
  <si>
    <t>啟航教育中心</t>
  </si>
  <si>
    <t>MONKEY TREE ENGLISH LEARNING CENTER (BELLAGIO MALL)</t>
  </si>
  <si>
    <t>思語教育中心</t>
  </si>
  <si>
    <t>現代小學士教育中心（美孚）</t>
  </si>
  <si>
    <t>公文式彩雲教育中心</t>
  </si>
  <si>
    <t>成名優越教育中心</t>
  </si>
  <si>
    <t>EYE LEVEL EXCELSIOR EDUCATION CENTER (TSEUNG KWAN O PLAZA)</t>
  </si>
  <si>
    <t>種子教育中心（富威閣）</t>
  </si>
  <si>
    <t>數研教育中心（寶琳）</t>
  </si>
  <si>
    <t>數研以勒教育中心</t>
  </si>
  <si>
    <t>樂沛兒幼稚園</t>
  </si>
  <si>
    <t>英皇小博士教育中心（寶盈花園）</t>
  </si>
  <si>
    <t>甘比熊學習中心</t>
  </si>
  <si>
    <t>ＥＹＥ　ＬＥＶＥＬ　心弦坑口教育中心</t>
  </si>
  <si>
    <t>CRESTWOOD ACADEMY EDUCATION CENTRE</t>
  </si>
  <si>
    <t>MONKEY TREE ENGLISH LEARNING CENTER (TIU KENG LENG)</t>
  </si>
  <si>
    <t>風學堂教育中心</t>
  </si>
  <si>
    <t>詩雅補習中心（新蒲崗）</t>
  </si>
  <si>
    <t>一優教育中心</t>
  </si>
  <si>
    <t>騎士數學教育中心</t>
  </si>
  <si>
    <t>朗進教室</t>
  </si>
  <si>
    <t>國泰安教育中心</t>
  </si>
  <si>
    <t>悅讀教室</t>
  </si>
  <si>
    <t>星銳教育中心（麗港城）</t>
  </si>
  <si>
    <t>明道園教育中心</t>
  </si>
  <si>
    <t>學斯教育中心（灣仔）</t>
  </si>
  <si>
    <t>ONE KEYSTONE EDUCATION CENTER</t>
  </si>
  <si>
    <t>新世紀碩士教室（渣華）</t>
  </si>
  <si>
    <t>EYE LEVEL INTERACTIVE EDUCATION CENTRE</t>
  </si>
  <si>
    <t>EYE LEVEL ONE EDUCATION CENTER</t>
  </si>
  <si>
    <t>EYE LEVEL PEBBLE EDUCATION CENTER</t>
  </si>
  <si>
    <t>港青基信幼稚園（啟晴）</t>
  </si>
  <si>
    <t>BINTANG NUSANTARA SCHOOL (SHEUNG WAN)</t>
  </si>
  <si>
    <t>CAPSTONE COLLEGE (SHEUNG WAN)</t>
  </si>
  <si>
    <t>公文式銅鑼灣教育中心（禮頓）</t>
  </si>
  <si>
    <t>橙式學習中心（元朗）</t>
  </si>
  <si>
    <t>EYE LEVEL INTEGRITY EDUCATION CENTRE</t>
  </si>
  <si>
    <t>博士小宇宙教育中心</t>
  </si>
  <si>
    <t>小小漢語學習中心</t>
  </si>
  <si>
    <t>薈智教育中心（得寶）</t>
  </si>
  <si>
    <t>MONKEY TREE ENGLISH LEARNING CENTER (LAGUNA VERDE)</t>
  </si>
  <si>
    <t>MONKEY TREE ENGLISH LEARNING CENTER (WHAMPOA GARDEN)</t>
  </si>
  <si>
    <t>美國源理數學及英文教育中心</t>
  </si>
  <si>
    <t>LORNA WHISTON ENGLISH EDUCATION CENTRE</t>
  </si>
  <si>
    <t>研一教室</t>
  </si>
  <si>
    <t>現代小學士教育中心（坑口）</t>
  </si>
  <si>
    <t>嘉學教育中心</t>
  </si>
  <si>
    <t>維多利秀雯教育中心</t>
  </si>
  <si>
    <t>MONKEY TREE ENGLISH LEARNING CENTER (YUEN LONG)</t>
  </si>
  <si>
    <t>焯林教育中心</t>
  </si>
  <si>
    <t>新世紀碩士教室（曉麗）</t>
  </si>
  <si>
    <t>曜昕教育中心</t>
  </si>
  <si>
    <t>LITTLE BEAVER EDUCATION CENTER</t>
  </si>
  <si>
    <t>BEXCELLENT EDUCATION CENTRE</t>
  </si>
  <si>
    <t>EYE LEVEL SYNERGY EDUCAITON CENTRE</t>
  </si>
  <si>
    <t>曈心學習中心</t>
  </si>
  <si>
    <t>EYE LEVEL CREATIVE EDUCATION CENTER</t>
  </si>
  <si>
    <t>CHERRY TREE ENGLISH EDUCATION CENTRE</t>
  </si>
  <si>
    <t>善行國際幼稚園</t>
  </si>
  <si>
    <t>創協教育中心</t>
  </si>
  <si>
    <t>數學思維教室（馬鞍山）</t>
  </si>
  <si>
    <t>翰穎補習中心</t>
  </si>
  <si>
    <t>數研教育中心（彌敦道）</t>
  </si>
  <si>
    <t>智友教育中心</t>
  </si>
  <si>
    <t>童藝教育中心</t>
  </si>
  <si>
    <t>BOOK TALK LANGUAGE CENTRE FOR KIDS</t>
  </si>
  <si>
    <t>彩雲教室學習中心</t>
  </si>
  <si>
    <t>弘立幼稚園</t>
  </si>
  <si>
    <t>又新喜樂教育中心</t>
  </si>
  <si>
    <t>必中教育中心</t>
  </si>
  <si>
    <t>昭悅教室</t>
  </si>
  <si>
    <t>思捷教育中心（恆邦）</t>
  </si>
  <si>
    <t>EYE LEVEL GENIUS KIDZ EDUCATION CENTER (KOWLOON CITY)</t>
  </si>
  <si>
    <t>公文式德田教育中心</t>
  </si>
  <si>
    <t>MONKEY TREE EDUCATION CENTER (FORTRESS HILL)</t>
  </si>
  <si>
    <t>MONKEY TREE ENGLISH LEARNING CENTER (BELVEDERE SQUARE)</t>
  </si>
  <si>
    <t>薈卓賢教育中心</t>
  </si>
  <si>
    <t>卓越優質教室</t>
  </si>
  <si>
    <t>滙研教育中心</t>
  </si>
  <si>
    <t>公文式紅磡馬頭圍教育中心</t>
  </si>
  <si>
    <t>佛教陳策文伉儷幼稚園</t>
  </si>
  <si>
    <t>小城市學習易教育中心（旺角）</t>
  </si>
  <si>
    <t>德苗教育中心（啟德）</t>
  </si>
  <si>
    <t>德苗教育中心（牛池灣）</t>
  </si>
  <si>
    <t>數研教育中心（西營盤）</t>
  </si>
  <si>
    <t>THE LEARNING CURVE EDUCATION CENTRE (DAY SCHOOL)</t>
  </si>
  <si>
    <t>EYE LEVEL INFINITY EDUCATION CENTER</t>
  </si>
  <si>
    <t>博毅教育中心</t>
  </si>
  <si>
    <t>勤學軒教育中心（元朗）</t>
  </si>
  <si>
    <t>高效互動教育中心</t>
  </si>
  <si>
    <t>智趣小博士教育中心（青衣）</t>
  </si>
  <si>
    <t>公文教育中心（旺角）</t>
  </si>
  <si>
    <t>EYE LEVEL I LEADER EDUCATION CENTER</t>
  </si>
  <si>
    <t>驕陽教育中心（竹園）</t>
  </si>
  <si>
    <t>EYE LEVEL PRODIGY EDUCATION CENTER</t>
  </si>
  <si>
    <t>THAMES CULTURE EDUCATION CENTRE (NAN FUNG PLAZA)</t>
  </si>
  <si>
    <t>勵致研習中心（九龍城）</t>
  </si>
  <si>
    <t>愛苗行動教育中心</t>
  </si>
  <si>
    <t>旭日補習學校（深水埗）</t>
  </si>
  <si>
    <t>EYE LEVEL WATERSIDE EDUCATION CENTRE</t>
  </si>
  <si>
    <t>小提示：</t>
  </si>
  <si>
    <t>學校名稱</t>
  </si>
  <si>
    <t>繁體</t>
  </si>
  <si>
    <t>班別：</t>
  </si>
  <si>
    <t>姓名：</t>
  </si>
  <si>
    <t>日期：</t>
  </si>
  <si>
    <t>簡體</t>
  </si>
  <si>
    <t>班别：</t>
  </si>
  <si>
    <t>English</t>
  </si>
  <si>
    <t>Class:</t>
  </si>
  <si>
    <t>Name:</t>
  </si>
  <si>
    <t>Date:</t>
  </si>
  <si>
    <t>Other</t>
  </si>
  <si>
    <t>工作紙編號</t>
    <phoneticPr fontId="10" type="noConversion"/>
  </si>
  <si>
    <t>Worksheet Title</t>
    <phoneticPr fontId="10" type="noConversion"/>
  </si>
  <si>
    <t>Worksheet Number / Code</t>
    <phoneticPr fontId="10" type="noConversion"/>
  </si>
  <si>
    <t>工作纸编号</t>
  </si>
  <si>
    <t>香港註冊學校編號</t>
  </si>
  <si>
    <t>Language Code</t>
    <phoneticPr fontId="10" type="noConversion"/>
  </si>
  <si>
    <t>LanguageCode*1000</t>
    <phoneticPr fontId="10" type="noConversion"/>
  </si>
  <si>
    <t>香港注册学校编号</t>
  </si>
  <si>
    <t>Registration Code of Hong Kong School</t>
    <phoneticPr fontId="10" type="noConversion"/>
  </si>
  <si>
    <t>学校名称</t>
  </si>
  <si>
    <t>School Name</t>
    <phoneticPr fontId="10" type="noConversion"/>
  </si>
  <si>
    <t>學習課題</t>
    <phoneticPr fontId="10" type="noConversion"/>
  </si>
  <si>
    <t>学习课题</t>
  </si>
  <si>
    <t>請按 F9 鍵制作新的工作紙</t>
  </si>
  <si>
    <t>请按 F9 键制作新的工作纸</t>
  </si>
  <si>
    <t>Press F9 to create a new worksheet</t>
    <phoneticPr fontId="10" type="noConversion"/>
  </si>
  <si>
    <t>Hint:</t>
    <phoneticPr fontId="10" type="noConversion"/>
  </si>
  <si>
    <t>香港註冊學校可直接輸入香港教育局註冊編號或是直接在學校名稱欄輸入</t>
    <phoneticPr fontId="10" type="noConversion"/>
  </si>
  <si>
    <t>香港注册学校可直接输入香港教育局注册编号或是直接在学校名称栏输入</t>
  </si>
  <si>
    <t>Hong Kong registered schools can directly enter the Hong Kong Education Bureau registration number or enter directly in the school name column</t>
  </si>
  <si>
    <t>-</t>
    <phoneticPr fontId="10" type="noConversion"/>
  </si>
  <si>
    <t>Descriptions 1</t>
    <phoneticPr fontId="10" type="noConversion"/>
  </si>
  <si>
    <t>失效日期</t>
    <phoneticPr fontId="10" type="noConversion"/>
  </si>
  <si>
    <t>仍有效用</t>
    <phoneticPr fontId="10" type="noConversion"/>
  </si>
  <si>
    <t>Language Code ( value: 1 ~ 2 )</t>
    <phoneticPr fontId="10" type="noConversion"/>
  </si>
  <si>
    <t>语言编号 / Language Code ( value: 1 ~ 2 )</t>
    <phoneticPr fontId="10" type="noConversion"/>
  </si>
  <si>
    <t>語言編號 / Language Code ( value: 1 ~ 2 )</t>
    <phoneticPr fontId="10" type="noConversion"/>
  </si>
  <si>
    <t>uj9Ye3fSzUFMEYNp</t>
    <phoneticPr fontId="10" type="noConversion"/>
  </si>
  <si>
    <t>請排列以下數卡，找出最適合的答案。</t>
  </si>
  <si>
    <t>,</t>
  </si>
  <si>
    <t>Case1</t>
  </si>
  <si>
    <t>odd rank</t>
  </si>
  <si>
    <t>odd</t>
  </si>
  <si>
    <t>even rank</t>
  </si>
  <si>
    <t>even</t>
  </si>
  <si>
    <t>Biggest</t>
  </si>
  <si>
    <t>Case2</t>
  </si>
  <si>
    <t>Case3</t>
  </si>
  <si>
    <t>Case4</t>
  </si>
  <si>
    <t>Case5</t>
  </si>
  <si>
    <t>Case6</t>
  </si>
  <si>
    <t>Smallest</t>
  </si>
  <si>
    <t>最大的三位數</t>
  </si>
  <si>
    <t>最大的三位奇數</t>
  </si>
  <si>
    <t>最大的三位偶數</t>
  </si>
  <si>
    <t>最小的三位數</t>
  </si>
  <si>
    <t>最小的三位奇數</t>
  </si>
  <si>
    <t>最小的三位偶數</t>
  </si>
  <si>
    <t>Biggest ODD</t>
    <phoneticPr fontId="10" type="noConversion"/>
  </si>
  <si>
    <t>Smallest ODD</t>
    <phoneticPr fontId="10" type="noConversion"/>
  </si>
  <si>
    <t>Biggest Even</t>
    <phoneticPr fontId="10" type="noConversion"/>
  </si>
  <si>
    <t>Smallest Even</t>
    <phoneticPr fontId="10" type="noConversion"/>
  </si>
  <si>
    <t>排</t>
    <phoneticPr fontId="10" type="noConversion"/>
  </si>
  <si>
    <t>Case7</t>
  </si>
  <si>
    <t>Case8</t>
  </si>
  <si>
    <t>Case9</t>
  </si>
  <si>
    <t>Case10</t>
  </si>
  <si>
    <t>Case11</t>
  </si>
  <si>
    <t>Case12</t>
  </si>
  <si>
    <t>Case13</t>
  </si>
  <si>
    <t>Case14</t>
  </si>
  <si>
    <t>Case15</t>
  </si>
  <si>
    <t>Case16</t>
  </si>
  <si>
    <t>Case17</t>
  </si>
  <si>
    <t>Case18</t>
  </si>
  <si>
    <t>Case19</t>
  </si>
  <si>
    <t>Case20</t>
  </si>
  <si>
    <t>Case21</t>
  </si>
  <si>
    <t>Case22</t>
  </si>
  <si>
    <t>Case23</t>
  </si>
  <si>
    <t>Case24</t>
  </si>
  <si>
    <t>Case25</t>
  </si>
  <si>
    <t>Case26</t>
  </si>
  <si>
    <t>Case27</t>
  </si>
  <si>
    <t>Case28</t>
  </si>
  <si>
    <t>Case29</t>
  </si>
  <si>
    <t>Case30</t>
  </si>
  <si>
    <t>Case31</t>
  </si>
  <si>
    <t>Case32</t>
  </si>
  <si>
    <t>Case33</t>
  </si>
  <si>
    <t>Case34</t>
  </si>
  <si>
    <t>Case35</t>
  </si>
  <si>
    <t>Case36</t>
  </si>
  <si>
    <t>Case37</t>
  </si>
  <si>
    <t>Case38</t>
  </si>
  <si>
    <t>Case39</t>
  </si>
  <si>
    <t>Case40</t>
  </si>
  <si>
    <t>Case41</t>
  </si>
  <si>
    <t>Case42</t>
  </si>
  <si>
    <t>Case43</t>
  </si>
  <si>
    <t>Case44</t>
  </si>
  <si>
    <t>Case45</t>
  </si>
  <si>
    <t>Case46</t>
  </si>
  <si>
    <t>Case47</t>
  </si>
  <si>
    <t>Case48</t>
  </si>
  <si>
    <t>Case49</t>
  </si>
  <si>
    <t>Case50</t>
  </si>
  <si>
    <t>Case51</t>
  </si>
  <si>
    <t>Case52</t>
  </si>
  <si>
    <t>Case53</t>
  </si>
  <si>
    <t>Case54</t>
  </si>
  <si>
    <t>三位數(排數卡)</t>
    <phoneticPr fontId="0" type="noConversion"/>
  </si>
  <si>
    <t>三位数(排数卡)</t>
    <phoneticPr fontId="0" type="noConversion"/>
  </si>
  <si>
    <t>Three digits (ordering)</t>
    <phoneticPr fontId="10" type="noConversion"/>
  </si>
  <si>
    <t>请排列以下数卡，找出最适合的答案。</t>
    <phoneticPr fontId="10" type="noConversion"/>
  </si>
  <si>
    <t>最大的三位数</t>
  </si>
  <si>
    <t>最大的三位奇数</t>
  </si>
  <si>
    <t>最大的三位偶数</t>
  </si>
  <si>
    <t>最小的三位数</t>
  </si>
  <si>
    <t>最小的三位奇数</t>
  </si>
  <si>
    <t>最小的三位偶数</t>
  </si>
  <si>
    <t>-</t>
    <phoneticPr fontId="10" type="noConversion"/>
  </si>
  <si>
    <t>排成</t>
    <phoneticPr fontId="10" type="noConversion"/>
  </si>
  <si>
    <t xml:space="preserve"> largest three odds</t>
    <phoneticPr fontId="10" type="noConversion"/>
  </si>
  <si>
    <t xml:space="preserve"> largest three digits</t>
    <phoneticPr fontId="10" type="noConversion"/>
  </si>
  <si>
    <t xml:space="preserve"> largest three evens</t>
    <phoneticPr fontId="10" type="noConversion"/>
  </si>
  <si>
    <t xml:space="preserve"> smallest three digits</t>
    <phoneticPr fontId="10" type="noConversion"/>
  </si>
  <si>
    <t xml:space="preserve"> smallest three odds</t>
    <phoneticPr fontId="10" type="noConversion"/>
  </si>
  <si>
    <t xml:space="preserve"> smallest three evens</t>
    <phoneticPr fontId="10" type="noConversion"/>
  </si>
  <si>
    <t>in</t>
    <phoneticPr fontId="10" type="noConversion"/>
  </si>
  <si>
    <t>Please arrange numbers to most suitable answer.</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</si>
</sst>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5" x14ac:knownFonts="1">
    <font>
      <sz val="11"/>
      <color theme="1"/>
      <name val="新細明體"/>
      <family val="2"/>
      <charset val="136"/>
      <scheme val="minor"/>
    </font>
    <font>
      <sz val="14"/>
      <name val="標楷體"/>
      <family val="4"/>
      <charset val="136"/>
    </font>
    <font>
      <sz val="12"/>
      <name val="標楷體"/>
      <family val="4"/>
      <charset val="136"/>
    </font>
    <font>
      <sz val="11"/>
      <color indexed="8"/>
      <name val="Calibri"/>
      <family val="2"/>
      <charset val="136"/>
    </font>
    <font>
      <sz val="18"/>
      <color indexed="10"/>
      <name val="Calibri"/>
      <family val="1"/>
      <charset val="136"/>
    </font>
    <font>
      <sz val="26"/>
      <color indexed="12"/>
      <name val="標楷體"/>
      <family val="4"/>
      <charset val="136"/>
    </font>
    <font>
      <sz val="18"/>
      <color indexed="10"/>
      <name val="標楷體"/>
      <family val="4"/>
      <charset val="136"/>
    </font>
    <font>
      <sz val="26"/>
      <color indexed="12"/>
      <name val="Calibri"/>
      <family val="1"/>
      <charset val="136"/>
    </font>
    <font>
      <sz val="28"/>
      <color indexed="8"/>
      <name val="標楷體"/>
      <family val="4"/>
      <charset val="136"/>
    </font>
    <font>
      <sz val="28"/>
      <color indexed="12"/>
      <name val="標楷體"/>
      <family val="4"/>
      <charset val="136"/>
    </font>
    <font>
      <sz val="9"/>
      <name val="新細明體"/>
      <family val="2"/>
      <charset val="136"/>
      <scheme val="minor"/>
    </font>
    <font>
      <sz val="12"/>
      <name val="新細明體"/>
      <family val="1"/>
      <charset val="136"/>
    </font>
    <font>
      <sz val="12"/>
      <color theme="1"/>
      <name val="新細明體"/>
      <family val="1"/>
      <charset val="136"/>
      <scheme val="minor"/>
    </font>
    <font>
      <sz val="11"/>
      <color indexed="8"/>
      <name val="細明體"/>
      <family val="3"/>
      <charset val="136"/>
    </font>
    <font>
      <sz val="11"/>
      <color indexed="8"/>
      <name val="Calibri"/>
      <family val="3"/>
      <charset val="136"/>
    </font>
    <font>
      <sz val="14"/>
      <color rgb="FF0000FF"/>
      <name val="Calibri"/>
      <family val="2"/>
      <charset val="136"/>
    </font>
    <font>
      <sz val="11"/>
      <color rgb="FF0000FF"/>
      <name val="Calibri"/>
      <family val="2"/>
      <charset val="136"/>
    </font>
    <font>
      <sz val="11"/>
      <color rgb="FFFF0000"/>
      <name val="Calibri"/>
      <family val="2"/>
      <charset val="136"/>
    </font>
    <font>
      <sz val="12"/>
      <color theme="0"/>
      <name val="新細明體"/>
      <family val="1"/>
      <charset val="136"/>
    </font>
    <font>
      <sz val="11"/>
      <name val="新細明體"/>
      <family val="1"/>
      <charset val="136"/>
    </font>
    <font>
      <sz val="18"/>
      <color rgb="FFFF0000"/>
      <name val="新細明體"/>
      <family val="2"/>
      <charset val="136"/>
      <scheme val="minor"/>
    </font>
    <font>
      <sz val="20"/>
      <name val="新細明體"/>
      <family val="2"/>
      <charset val="136"/>
      <scheme val="minor"/>
    </font>
    <font>
      <sz val="13"/>
      <color theme="1"/>
      <name val="標楷體"/>
      <family val="4"/>
      <charset val="136"/>
    </font>
    <font>
      <sz val="11"/>
      <color theme="1"/>
      <name val="標楷體"/>
      <family val="4"/>
      <charset val="136"/>
    </font>
    <font>
      <sz val="12"/>
      <color rgb="FF0000FF"/>
      <name val="新細明體"/>
      <family val="1"/>
      <charset val="136"/>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indexed="64"/>
      </bottom>
      <diagonal/>
    </border>
    <border>
      <left/>
      <right/>
      <top/>
      <bottom style="medium">
        <color indexed="64"/>
      </bottom>
      <diagonal/>
    </border>
    <border>
      <left/>
      <right style="thin">
        <color indexed="64"/>
      </right>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0" fontId="11" fillId="0" borderId="0"/>
    <xf numFmtId="0" fontId="12" fillId="0" borderId="0">
      <alignment vertical="center"/>
    </xf>
  </cellStyleXfs>
  <cellXfs count="79">
    <xf numFmtId="0" fontId="0" fillId="0" borderId="0" xfId="0"/>
    <xf numFmtId="0" fontId="3" fillId="0" borderId="0" xfId="0" applyNumberFormat="1" applyFont="1" applyFill="1" applyBorder="1" applyAlignment="1" applyProtection="1"/>
    <xf numFmtId="0" fontId="3" fillId="0" borderId="0" xfId="0" applyNumberFormat="1" applyFont="1" applyFill="1" applyBorder="1" applyAlignment="1" applyProtection="1">
      <alignment vertical="center"/>
    </xf>
    <xf numFmtId="0" fontId="4" fillId="2" borderId="1" xfId="0" applyNumberFormat="1" applyFont="1" applyFill="1" applyBorder="1" applyAlignment="1" applyProtection="1">
      <alignment horizontal="center" vertical="center"/>
    </xf>
    <xf numFmtId="0" fontId="5" fillId="0" borderId="0" xfId="0" applyNumberFormat="1" applyFont="1" applyFill="1" applyBorder="1" applyAlignment="1" applyProtection="1"/>
    <xf numFmtId="0" fontId="6" fillId="0" borderId="0" xfId="0" applyNumberFormat="1" applyFont="1" applyFill="1" applyBorder="1" applyAlignment="1" applyProtection="1">
      <alignment horizontal="right" vertical="center"/>
    </xf>
    <xf numFmtId="0" fontId="7" fillId="2" borderId="1" xfId="0" quotePrefix="1" applyNumberFormat="1" applyFont="1" applyFill="1" applyBorder="1" applyAlignment="1" applyProtection="1">
      <alignment horizontal="center" shrinkToFit="1"/>
    </xf>
    <xf numFmtId="0" fontId="11" fillId="0" borderId="0" xfId="1"/>
    <xf numFmtId="0" fontId="11" fillId="0" borderId="0" xfId="1" applyAlignment="1">
      <alignment horizontal="center" vertical="center"/>
    </xf>
    <xf numFmtId="0" fontId="14" fillId="0" borderId="0" xfId="0" applyNumberFormat="1" applyFont="1" applyFill="1" applyBorder="1" applyAlignment="1" applyProtection="1"/>
    <xf numFmtId="0" fontId="15" fillId="0" borderId="0" xfId="0" applyNumberFormat="1" applyFont="1" applyFill="1" applyBorder="1" applyAlignment="1" applyProtection="1"/>
    <xf numFmtId="0" fontId="13" fillId="0" borderId="0" xfId="0" applyNumberFormat="1" applyFont="1" applyFill="1" applyBorder="1" applyAlignment="1" applyProtection="1"/>
    <xf numFmtId="0" fontId="11" fillId="0" borderId="0" xfId="1" applyFill="1"/>
    <xf numFmtId="0" fontId="11" fillId="0" borderId="0" xfId="1" applyFill="1" applyAlignment="1">
      <alignment horizontal="center" vertical="center"/>
    </xf>
    <xf numFmtId="0" fontId="0" fillId="0" borderId="0" xfId="0" applyAlignment="1">
      <alignment horizontal="left"/>
    </xf>
    <xf numFmtId="0" fontId="6" fillId="0" borderId="0" xfId="0" applyNumberFormat="1" applyFont="1" applyFill="1" applyBorder="1" applyAlignment="1" applyProtection="1">
      <alignment vertical="top" wrapText="1"/>
    </xf>
    <xf numFmtId="0" fontId="11" fillId="0" borderId="0" xfId="1" quotePrefix="1"/>
    <xf numFmtId="0" fontId="9" fillId="0" borderId="0" xfId="0" applyNumberFormat="1" applyFont="1" applyFill="1" applyBorder="1" applyAlignment="1" applyProtection="1">
      <alignment horizontal="left"/>
    </xf>
    <xf numFmtId="0" fontId="16" fillId="0" borderId="0" xfId="0" applyNumberFormat="1" applyFont="1" applyFill="1" applyBorder="1" applyAlignment="1" applyProtection="1"/>
    <xf numFmtId="176" fontId="0" fillId="0" borderId="0" xfId="0" applyNumberFormat="1" applyAlignment="1">
      <alignment horizontal="left"/>
    </xf>
    <xf numFmtId="0" fontId="17" fillId="0" borderId="0" xfId="0" applyNumberFormat="1" applyFont="1" applyFill="1" applyBorder="1" applyAlignment="1" applyProtection="1">
      <alignment horizontal="right"/>
    </xf>
    <xf numFmtId="0" fontId="11" fillId="0" borderId="1" xfId="1" applyBorder="1" applyAlignment="1">
      <alignment horizontal="center" vertical="center"/>
    </xf>
    <xf numFmtId="0" fontId="11" fillId="0" borderId="1" xfId="1" applyBorder="1"/>
    <xf numFmtId="0" fontId="11" fillId="0" borderId="1" xfId="1" quotePrefix="1" applyBorder="1"/>
    <xf numFmtId="0" fontId="11" fillId="0" borderId="1" xfId="1" applyFill="1" applyBorder="1" applyAlignment="1">
      <alignment horizontal="center" vertical="center"/>
    </xf>
    <xf numFmtId="0" fontId="11" fillId="0" borderId="1" xfId="1" applyFill="1" applyBorder="1"/>
    <xf numFmtId="0" fontId="11" fillId="0" borderId="1" xfId="1" applyBorder="1" applyAlignment="1">
      <alignment horizontal="left" vertical="top"/>
    </xf>
    <xf numFmtId="0" fontId="0" fillId="0" borderId="1" xfId="0" applyBorder="1" applyAlignment="1">
      <alignment horizontal="left" vertical="top"/>
    </xf>
    <xf numFmtId="0" fontId="0" fillId="0" borderId="0" xfId="0" applyAlignment="1">
      <alignment horizontal="center"/>
    </xf>
    <xf numFmtId="0" fontId="0" fillId="0" borderId="0" xfId="0"/>
    <xf numFmtId="0" fontId="0" fillId="0" borderId="1" xfId="0" applyBorder="1" applyAlignment="1">
      <alignment horizontal="center" vertical="center"/>
    </xf>
    <xf numFmtId="0" fontId="0" fillId="0" borderId="0" xfId="0" applyAlignment="1">
      <alignment horizontal="right"/>
    </xf>
    <xf numFmtId="0" fontId="0" fillId="0" borderId="0" xfId="0"/>
    <xf numFmtId="0" fontId="0" fillId="0" borderId="1" xfId="0" applyBorder="1" applyAlignment="1">
      <alignment horizontal="center" vertical="center"/>
    </xf>
    <xf numFmtId="0" fontId="0" fillId="0" borderId="0" xfId="0" applyAlignment="1">
      <alignment horizontal="right"/>
    </xf>
    <xf numFmtId="0" fontId="1" fillId="0" borderId="0" xfId="0" applyFont="1" applyAlignment="1">
      <alignment vertical="center"/>
    </xf>
    <xf numFmtId="0" fontId="2" fillId="0" borderId="0" xfId="0" applyFont="1" applyBorder="1" applyAlignment="1">
      <alignment horizontal="right" vertical="center"/>
    </xf>
    <xf numFmtId="0" fontId="1" fillId="0" borderId="0" xfId="0" applyFont="1" applyBorder="1" applyAlignment="1">
      <alignment vertical="center"/>
    </xf>
    <xf numFmtId="0" fontId="0" fillId="0" borderId="0" xfId="0" applyFont="1" applyBorder="1" applyAlignment="1">
      <alignment vertical="center"/>
    </xf>
    <xf numFmtId="0" fontId="2" fillId="0" borderId="0" xfId="0" applyFont="1" applyAlignment="1">
      <alignment horizontal="right" vertical="center"/>
    </xf>
    <xf numFmtId="0" fontId="0" fillId="0" borderId="0" xfId="0" applyFont="1" applyBorder="1" applyAlignment="1">
      <alignment horizontal="center" vertical="center"/>
    </xf>
    <xf numFmtId="0" fontId="2" fillId="0" borderId="0" xfId="0" applyFont="1" applyAlignment="1">
      <alignment vertical="center"/>
    </xf>
    <xf numFmtId="0" fontId="2" fillId="0" borderId="0" xfId="0" applyFont="1" applyBorder="1" applyAlignment="1">
      <alignment vertical="center"/>
    </xf>
    <xf numFmtId="0" fontId="0" fillId="0" borderId="6" xfId="0" applyFont="1" applyBorder="1" applyAlignment="1">
      <alignment vertical="center"/>
    </xf>
    <xf numFmtId="0" fontId="0" fillId="0" borderId="6" xfId="0" applyFont="1" applyBorder="1" applyAlignment="1">
      <alignment horizontal="center" vertical="center"/>
    </xf>
    <xf numFmtId="0" fontId="0" fillId="0" borderId="0" xfId="0" applyFont="1"/>
    <xf numFmtId="0" fontId="0" fillId="0" borderId="0" xfId="0" applyFont="1" applyBorder="1"/>
    <xf numFmtId="0" fontId="18" fillId="0" borderId="0" xfId="0" applyFont="1" applyAlignment="1">
      <alignment vertical="center"/>
    </xf>
    <xf numFmtId="0" fontId="19" fillId="0" borderId="1" xfId="0" applyFont="1" applyBorder="1" applyAlignment="1">
      <alignment horizontal="center" vertical="center"/>
    </xf>
    <xf numFmtId="0" fontId="0" fillId="0" borderId="0" xfId="0" applyBorder="1"/>
    <xf numFmtId="0" fontId="19" fillId="0" borderId="0" xfId="0" applyFont="1" applyAlignment="1">
      <alignment vertical="center"/>
    </xf>
    <xf numFmtId="0" fontId="23" fillId="0" borderId="0" xfId="0" applyFont="1"/>
    <xf numFmtId="0" fontId="23" fillId="0" borderId="0" xfId="0" applyFont="1" applyBorder="1" applyAlignment="1">
      <alignment horizontal="right" vertical="center"/>
    </xf>
    <xf numFmtId="0" fontId="0" fillId="0" borderId="0" xfId="0" quotePrefix="1" applyAlignment="1">
      <alignment horizontal="left"/>
    </xf>
    <xf numFmtId="0" fontId="2" fillId="2" borderId="1" xfId="0" applyFont="1" applyFill="1" applyBorder="1"/>
    <xf numFmtId="0" fontId="11" fillId="2" borderId="1" xfId="1" quotePrefix="1" applyFill="1" applyBorder="1"/>
    <xf numFmtId="0" fontId="11" fillId="0" borderId="1" xfId="1" applyBorder="1" applyAlignment="1">
      <alignment vertical="top"/>
    </xf>
    <xf numFmtId="0" fontId="8" fillId="0" borderId="0" xfId="0" applyNumberFormat="1" applyFont="1" applyFill="1" applyBorder="1" applyAlignment="1" applyProtection="1">
      <alignment horizontal="left" shrinkToFit="1"/>
    </xf>
    <xf numFmtId="0" fontId="9" fillId="2" borderId="2" xfId="0" applyNumberFormat="1" applyFont="1" applyFill="1" applyBorder="1" applyAlignment="1" applyProtection="1">
      <alignment horizontal="left"/>
    </xf>
    <xf numFmtId="0" fontId="9" fillId="2" borderId="4" xfId="0" applyNumberFormat="1" applyFont="1" applyFill="1" applyBorder="1" applyAlignment="1" applyProtection="1">
      <alignment horizontal="left"/>
    </xf>
    <xf numFmtId="0" fontId="9" fillId="2" borderId="3" xfId="0" applyNumberFormat="1" applyFont="1" applyFill="1" applyBorder="1" applyAlignment="1" applyProtection="1">
      <alignment horizontal="left"/>
    </xf>
    <xf numFmtId="0" fontId="6" fillId="0" borderId="0" xfId="0" applyNumberFormat="1" applyFont="1" applyFill="1" applyBorder="1" applyAlignment="1" applyProtection="1">
      <alignment horizontal="left" vertical="top" wrapText="1" shrinkToFit="1"/>
    </xf>
    <xf numFmtId="0" fontId="11" fillId="0" borderId="1" xfId="1" applyBorder="1" applyAlignment="1">
      <alignment horizontal="left" vertical="top"/>
    </xf>
    <xf numFmtId="0" fontId="11" fillId="0" borderId="9" xfId="1" applyBorder="1" applyAlignment="1">
      <alignment horizontal="center" vertical="top"/>
    </xf>
    <xf numFmtId="0" fontId="11" fillId="0" borderId="10" xfId="1" applyBorder="1" applyAlignment="1">
      <alignment horizontal="center" vertical="top"/>
    </xf>
    <xf numFmtId="0" fontId="22" fillId="0" borderId="8" xfId="0" applyFont="1" applyBorder="1" applyAlignment="1">
      <alignment horizontal="center" shrinkToFit="1"/>
    </xf>
    <xf numFmtId="0" fontId="22" fillId="0" borderId="0" xfId="0" applyFont="1" applyBorder="1" applyAlignment="1">
      <alignment horizontal="center" shrinkToFit="1"/>
    </xf>
    <xf numFmtId="0" fontId="20" fillId="0" borderId="0" xfId="0" quotePrefix="1" applyNumberFormat="1" applyFont="1" applyBorder="1" applyAlignment="1">
      <alignment horizontal="center" shrinkToFit="1"/>
    </xf>
    <xf numFmtId="0" fontId="20" fillId="0" borderId="5" xfId="0" quotePrefix="1" applyNumberFormat="1" applyFont="1" applyBorder="1" applyAlignment="1">
      <alignment horizontal="center" shrinkToFit="1"/>
    </xf>
    <xf numFmtId="0" fontId="21" fillId="0" borderId="1" xfId="0" applyFont="1" applyBorder="1" applyAlignment="1">
      <alignment horizontal="center" vertical="center"/>
    </xf>
    <xf numFmtId="0" fontId="20" fillId="0" borderId="0" xfId="0" quotePrefix="1" applyFont="1" applyBorder="1" applyAlignment="1">
      <alignment horizontal="center"/>
    </xf>
    <xf numFmtId="0" fontId="20" fillId="0" borderId="5" xfId="0" quotePrefix="1" applyFont="1" applyBorder="1" applyAlignment="1">
      <alignment horizontal="center"/>
    </xf>
    <xf numFmtId="0" fontId="0" fillId="0" borderId="0" xfId="0" quotePrefix="1" applyFont="1" applyAlignment="1">
      <alignment horizontal="center" vertical="center"/>
    </xf>
    <xf numFmtId="0" fontId="0" fillId="0" borderId="7" xfId="0" quotePrefix="1" applyFont="1" applyBorder="1" applyAlignment="1">
      <alignment horizontal="center" vertical="center"/>
    </xf>
    <xf numFmtId="0" fontId="24" fillId="0" borderId="2" xfId="0" applyFont="1" applyBorder="1" applyAlignment="1">
      <alignment horizontal="center" vertical="center" shrinkToFit="1"/>
    </xf>
    <xf numFmtId="0" fontId="24" fillId="0" borderId="3" xfId="0" applyFont="1" applyBorder="1" applyAlignment="1">
      <alignment horizontal="center" vertical="center" shrinkToFit="1"/>
    </xf>
    <xf numFmtId="0" fontId="22" fillId="0" borderId="8" xfId="0" applyFont="1" applyBorder="1" applyAlignment="1">
      <alignment horizontal="center"/>
    </xf>
    <xf numFmtId="0" fontId="22" fillId="0" borderId="0" xfId="0" applyFont="1" applyBorder="1" applyAlignment="1">
      <alignment horizontal="center"/>
    </xf>
    <xf numFmtId="0" fontId="0" fillId="0" borderId="1" xfId="0" applyBorder="1" applyAlignment="1">
      <alignment horizontal="center" vertical="center"/>
    </xf>
  </cellXfs>
  <cellStyles count="3">
    <cellStyle name="Normal" xfId="0" builtinId="0"/>
    <cellStyle name="Normal 2" xfId="2" xr:uid="{00000000-0005-0000-0000-00002F000000}"/>
    <cellStyle name="Normal 3" xfId="1" xr:uid="{00000000-0005-0000-0000-000030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
  <sheetViews>
    <sheetView showGridLines="0" tabSelected="1" workbookViewId="0">
      <selection activeCell="I7" sqref="I7"/>
    </sheetView>
  </sheetViews>
  <sheetFormatPr defaultRowHeight="15" x14ac:dyDescent="0.25"/>
  <cols>
    <col min="1" max="1" width="14.7109375" style="1" customWidth="1"/>
    <col min="2" max="2" width="13.140625" style="1" bestFit="1" customWidth="1"/>
    <col min="3" max="16384" width="9.140625" style="1"/>
  </cols>
  <sheetData>
    <row r="1" spans="1:8" x14ac:dyDescent="0.25">
      <c r="A1" s="9" t="str">
        <f>PresetValue!B7</f>
        <v>語言編號 / Language Code ( value: 1 ~ 2 )</v>
      </c>
    </row>
    <row r="2" spans="1:8" ht="36.75" x14ac:dyDescent="0.55000000000000004">
      <c r="A2" s="3">
        <v>1</v>
      </c>
      <c r="B2" s="4" t="str">
        <f>PresetValue!B4</f>
        <v>繁體</v>
      </c>
      <c r="H2" s="20" t="str">
        <f ca="1">IF(Password!A8=TRUE,"","Worksheet Expired")</f>
        <v/>
      </c>
    </row>
    <row r="4" spans="1:8" ht="15.75" x14ac:dyDescent="0.25">
      <c r="A4" s="11" t="str">
        <f>PresetValue!B8</f>
        <v>香港註冊學校編號</v>
      </c>
    </row>
    <row r="5" spans="1:8" ht="36.75" x14ac:dyDescent="0.55000000000000004">
      <c r="A5" s="3">
        <v>111111</v>
      </c>
      <c r="B5" s="4" t="str">
        <f>IF(A7="",IFERROR(VLOOKUP(A5,School!A:B,2,FALSE),"邵老師數學教室"),A7)</f>
        <v>邵老師數學教室</v>
      </c>
    </row>
    <row r="6" spans="1:8" ht="18.75" x14ac:dyDescent="0.3">
      <c r="A6" s="9" t="str">
        <f>PresetValue!B9</f>
        <v>學校名稱</v>
      </c>
      <c r="B6" s="10"/>
    </row>
    <row r="7" spans="1:8" ht="38.25" x14ac:dyDescent="0.55000000000000004">
      <c r="A7" s="58"/>
      <c r="B7" s="59"/>
      <c r="C7" s="59"/>
      <c r="D7" s="59"/>
      <c r="E7" s="59"/>
      <c r="F7" s="59"/>
      <c r="G7" s="60"/>
    </row>
    <row r="8" spans="1:8" ht="25.5" customHeight="1" x14ac:dyDescent="0.25">
      <c r="A8" s="5" t="str">
        <f>PresetValue!B15</f>
        <v>小提示：</v>
      </c>
      <c r="B8" s="61" t="str">
        <f>PresetValue!B16</f>
        <v>香港註冊學校可直接輸入香港教育局註冊編號或是直接在學校名稱欄輸入</v>
      </c>
      <c r="C8" s="61"/>
      <c r="D8" s="61"/>
      <c r="E8" s="61"/>
      <c r="F8" s="61"/>
      <c r="G8" s="61"/>
      <c r="H8" s="61"/>
    </row>
    <row r="9" spans="1:8" ht="38.25" x14ac:dyDescent="0.55000000000000004">
      <c r="A9" s="17"/>
      <c r="B9" s="61"/>
      <c r="C9" s="61"/>
      <c r="D9" s="61"/>
      <c r="E9" s="61"/>
      <c r="F9" s="61"/>
      <c r="G9" s="61"/>
      <c r="H9" s="61"/>
    </row>
    <row r="10" spans="1:8" ht="38.25" x14ac:dyDescent="0.55000000000000004">
      <c r="A10" s="17"/>
      <c r="B10" s="61"/>
      <c r="C10" s="61"/>
      <c r="D10" s="61"/>
      <c r="E10" s="61"/>
      <c r="F10" s="61"/>
      <c r="G10" s="61"/>
      <c r="H10" s="61"/>
    </row>
    <row r="12" spans="1:8" x14ac:dyDescent="0.25">
      <c r="A12" s="9" t="str">
        <f>PresetValue!B10</f>
        <v>學習課題</v>
      </c>
      <c r="B12" s="18" t="str">
        <f>PresetValue!B26</f>
        <v>三位數(排數卡)</v>
      </c>
    </row>
    <row r="13" spans="1:8" ht="38.25" x14ac:dyDescent="0.55000000000000004">
      <c r="A13" s="58"/>
      <c r="B13" s="59"/>
      <c r="C13" s="59"/>
      <c r="D13" s="59"/>
      <c r="E13" s="59"/>
      <c r="F13" s="59"/>
      <c r="G13" s="60"/>
    </row>
    <row r="15" spans="1:8" x14ac:dyDescent="0.25">
      <c r="A15" s="9" t="str">
        <f>PresetValue!B11</f>
        <v>工作紙編號</v>
      </c>
    </row>
    <row r="16" spans="1:8" ht="33.75" x14ac:dyDescent="0.5">
      <c r="A16" s="6"/>
    </row>
    <row r="18" spans="1:8" ht="38.25" x14ac:dyDescent="0.55000000000000004">
      <c r="A18" s="57" t="str">
        <f>PresetValue!B12</f>
        <v>請按 F9 鍵制作新的工作紙</v>
      </c>
      <c r="B18" s="57"/>
      <c r="C18" s="57"/>
      <c r="D18" s="57"/>
      <c r="E18" s="57"/>
      <c r="F18" s="57"/>
      <c r="G18" s="57"/>
      <c r="H18" s="57"/>
    </row>
  </sheetData>
  <sheetProtection algorithmName="SHA-512" hashValue="cEX8QjRTYS0CFgITdHckh66MRM7lq0+A9lfEi4gAPAQn3jGlvuUztARymxzWb+ip/GXJak5A7k0f+RF92CnXVA==" saltValue="5nCKtYveW5uzFEbg6+1H4A==" spinCount="100000" sheet="1" objects="1" scenarios="1"/>
  <protectedRanges>
    <protectedRange sqref="A16" name="WorksheetNumber"/>
    <protectedRange sqref="A13" name="WorksheetTitle"/>
    <protectedRange sqref="A7 A9:A10" name="SchName"/>
    <protectedRange sqref="A5 A2" name="SchCode"/>
  </protectedRanges>
  <mergeCells count="4">
    <mergeCell ref="A18:H18"/>
    <mergeCell ref="A7:G7"/>
    <mergeCell ref="A13:G13"/>
    <mergeCell ref="B8:H10"/>
  </mergeCells>
  <phoneticPr fontId="10"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09596-C1EE-4222-A988-0EFED5EFB4A3}">
  <dimension ref="A1:E45"/>
  <sheetViews>
    <sheetView showGridLines="0" topLeftCell="B1" zoomScale="190" zoomScaleNormal="190" workbookViewId="0">
      <selection activeCell="E47" sqref="E47"/>
    </sheetView>
  </sheetViews>
  <sheetFormatPr defaultRowHeight="15.75" x14ac:dyDescent="0.25"/>
  <cols>
    <col min="1" max="1" width="0" hidden="1" customWidth="1"/>
    <col min="4" max="4" width="0" hidden="1" customWidth="1"/>
    <col min="5" max="5" width="65.140625" customWidth="1"/>
  </cols>
  <sheetData>
    <row r="1" spans="1:5" ht="16.5" x14ac:dyDescent="0.25">
      <c r="A1" s="7">
        <v>1</v>
      </c>
      <c r="B1" s="62" t="s">
        <v>4606</v>
      </c>
      <c r="C1" s="21">
        <v>1</v>
      </c>
      <c r="D1" s="22">
        <v>1001</v>
      </c>
      <c r="E1" s="54" t="s">
        <v>4718</v>
      </c>
    </row>
    <row r="2" spans="1:5" ht="16.5" x14ac:dyDescent="0.25">
      <c r="A2" s="7"/>
      <c r="B2" s="62"/>
      <c r="C2" s="21">
        <v>2</v>
      </c>
      <c r="D2" s="22">
        <v>1002</v>
      </c>
      <c r="E2" s="54" t="s">
        <v>4645</v>
      </c>
    </row>
    <row r="3" spans="1:5" ht="16.5" hidden="1" x14ac:dyDescent="0.25">
      <c r="A3" s="7"/>
      <c r="B3" s="62"/>
      <c r="C3" s="21">
        <v>3</v>
      </c>
      <c r="D3" s="22">
        <v>1003</v>
      </c>
      <c r="E3" s="55"/>
    </row>
    <row r="4" spans="1:5" ht="16.5" hidden="1" x14ac:dyDescent="0.25">
      <c r="A4" s="7"/>
      <c r="B4" s="26"/>
      <c r="C4" s="21">
        <v>4</v>
      </c>
      <c r="D4" s="22">
        <v>1004</v>
      </c>
      <c r="E4" s="55" t="s">
        <v>4637</v>
      </c>
    </row>
    <row r="5" spans="1:5" ht="16.5" hidden="1" x14ac:dyDescent="0.25">
      <c r="A5" s="7"/>
      <c r="B5" s="26"/>
      <c r="C5" s="21">
        <v>5</v>
      </c>
      <c r="D5" s="22">
        <v>1005</v>
      </c>
      <c r="E5" s="55" t="s">
        <v>4637</v>
      </c>
    </row>
    <row r="6" spans="1:5" ht="16.5" hidden="1" x14ac:dyDescent="0.25">
      <c r="A6" s="7"/>
      <c r="B6" s="26"/>
      <c r="C6" s="21">
        <v>6</v>
      </c>
      <c r="D6" s="22">
        <v>1006</v>
      </c>
      <c r="E6" s="55" t="s">
        <v>4637</v>
      </c>
    </row>
    <row r="7" spans="1:5" ht="16.5" hidden="1" x14ac:dyDescent="0.25">
      <c r="A7" s="7"/>
      <c r="B7" s="26"/>
      <c r="C7" s="21">
        <v>7</v>
      </c>
      <c r="D7" s="22">
        <v>1007</v>
      </c>
      <c r="E7" s="55" t="s">
        <v>4637</v>
      </c>
    </row>
    <row r="8" spans="1:5" ht="16.5" hidden="1" x14ac:dyDescent="0.25">
      <c r="A8" s="7"/>
      <c r="B8" s="26"/>
      <c r="C8" s="21">
        <v>8</v>
      </c>
      <c r="D8" s="22">
        <v>1008</v>
      </c>
      <c r="E8" s="55" t="s">
        <v>4637</v>
      </c>
    </row>
    <row r="9" spans="1:5" ht="16.5" hidden="1" x14ac:dyDescent="0.25">
      <c r="A9" s="7"/>
      <c r="B9" s="26"/>
      <c r="C9" s="21">
        <v>9</v>
      </c>
      <c r="D9" s="22">
        <v>1009</v>
      </c>
      <c r="E9" s="55" t="s">
        <v>4637</v>
      </c>
    </row>
    <row r="10" spans="1:5" ht="16.5" hidden="1" x14ac:dyDescent="0.25">
      <c r="B10" s="27"/>
      <c r="C10" s="24">
        <v>10</v>
      </c>
      <c r="D10" s="25">
        <v>1010</v>
      </c>
      <c r="E10" s="55" t="s">
        <v>4637</v>
      </c>
    </row>
    <row r="11" spans="1:5" ht="16.5" x14ac:dyDescent="0.25">
      <c r="A11" s="7">
        <v>2</v>
      </c>
      <c r="B11" s="62" t="s">
        <v>4610</v>
      </c>
      <c r="C11" s="21">
        <v>1</v>
      </c>
      <c r="D11" s="22">
        <v>2001</v>
      </c>
      <c r="E11" s="54" t="s">
        <v>4719</v>
      </c>
    </row>
    <row r="12" spans="1:5" ht="16.5" x14ac:dyDescent="0.25">
      <c r="A12" s="7"/>
      <c r="B12" s="62"/>
      <c r="C12" s="21">
        <v>2</v>
      </c>
      <c r="D12" s="22">
        <v>2002</v>
      </c>
      <c r="E12" s="54" t="s">
        <v>4721</v>
      </c>
    </row>
    <row r="13" spans="1:5" ht="16.5" hidden="1" x14ac:dyDescent="0.25">
      <c r="A13" s="7"/>
      <c r="B13" s="62"/>
      <c r="C13" s="21">
        <v>3</v>
      </c>
      <c r="D13" s="22">
        <v>2003</v>
      </c>
      <c r="E13" s="55"/>
    </row>
    <row r="14" spans="1:5" ht="16.5" hidden="1" x14ac:dyDescent="0.25">
      <c r="A14" s="7"/>
      <c r="B14" s="26"/>
      <c r="C14" s="21">
        <v>4</v>
      </c>
      <c r="D14" s="22">
        <v>2004</v>
      </c>
      <c r="E14" s="55" t="s">
        <v>4637</v>
      </c>
    </row>
    <row r="15" spans="1:5" ht="16.5" hidden="1" x14ac:dyDescent="0.25">
      <c r="A15" s="7"/>
      <c r="B15" s="26"/>
      <c r="C15" s="21">
        <v>5</v>
      </c>
      <c r="D15" s="22">
        <v>2005</v>
      </c>
      <c r="E15" s="55" t="s">
        <v>4637</v>
      </c>
    </row>
    <row r="16" spans="1:5" ht="16.5" hidden="1" x14ac:dyDescent="0.25">
      <c r="A16" s="7"/>
      <c r="B16" s="26"/>
      <c r="C16" s="21">
        <v>6</v>
      </c>
      <c r="D16" s="22">
        <v>2006</v>
      </c>
      <c r="E16" s="55" t="s">
        <v>4637</v>
      </c>
    </row>
    <row r="17" spans="1:5" ht="16.5" hidden="1" x14ac:dyDescent="0.25">
      <c r="A17" s="7"/>
      <c r="B17" s="26"/>
      <c r="C17" s="21">
        <v>7</v>
      </c>
      <c r="D17" s="22">
        <v>2007</v>
      </c>
      <c r="E17" s="55" t="s">
        <v>4637</v>
      </c>
    </row>
    <row r="18" spans="1:5" ht="16.5" hidden="1" x14ac:dyDescent="0.25">
      <c r="A18" s="7"/>
      <c r="B18" s="26"/>
      <c r="C18" s="21">
        <v>8</v>
      </c>
      <c r="D18" s="22">
        <v>2008</v>
      </c>
      <c r="E18" s="55" t="s">
        <v>4637</v>
      </c>
    </row>
    <row r="19" spans="1:5" ht="16.5" hidden="1" x14ac:dyDescent="0.25">
      <c r="A19" s="7"/>
      <c r="B19" s="26"/>
      <c r="C19" s="21">
        <v>9</v>
      </c>
      <c r="D19" s="22">
        <v>2009</v>
      </c>
      <c r="E19" s="55" t="s">
        <v>4637</v>
      </c>
    </row>
    <row r="20" spans="1:5" ht="16.5" hidden="1" x14ac:dyDescent="0.25">
      <c r="B20" s="27"/>
      <c r="C20" s="24">
        <v>10</v>
      </c>
      <c r="D20" s="25">
        <v>2010</v>
      </c>
      <c r="E20" s="55" t="s">
        <v>4637</v>
      </c>
    </row>
    <row r="21" spans="1:5" ht="16.5" x14ac:dyDescent="0.25">
      <c r="A21" s="7">
        <v>3</v>
      </c>
      <c r="B21" s="62" t="s">
        <v>4612</v>
      </c>
      <c r="C21" s="21">
        <v>1</v>
      </c>
      <c r="D21" s="22">
        <v>3001</v>
      </c>
      <c r="E21" s="55" t="s">
        <v>4720</v>
      </c>
    </row>
    <row r="22" spans="1:5" ht="16.5" x14ac:dyDescent="0.25">
      <c r="A22" s="7"/>
      <c r="B22" s="62"/>
      <c r="C22" s="21">
        <v>2</v>
      </c>
      <c r="D22" s="22">
        <v>3002</v>
      </c>
      <c r="E22" s="55" t="s">
        <v>4737</v>
      </c>
    </row>
    <row r="23" spans="1:5" ht="16.5" hidden="1" x14ac:dyDescent="0.25">
      <c r="A23" s="7"/>
      <c r="B23" s="62"/>
      <c r="C23" s="21">
        <v>3</v>
      </c>
      <c r="D23" s="22">
        <v>3003</v>
      </c>
      <c r="E23" s="55"/>
    </row>
    <row r="24" spans="1:5" ht="16.5" hidden="1" x14ac:dyDescent="0.25">
      <c r="A24" s="7"/>
      <c r="B24" s="26"/>
      <c r="C24" s="21">
        <v>4</v>
      </c>
      <c r="D24" s="22">
        <v>3004</v>
      </c>
      <c r="E24" s="55" t="s">
        <v>4637</v>
      </c>
    </row>
    <row r="25" spans="1:5" ht="16.5" hidden="1" x14ac:dyDescent="0.25">
      <c r="A25" s="7"/>
      <c r="B25" s="26"/>
      <c r="C25" s="21">
        <v>5</v>
      </c>
      <c r="D25" s="22">
        <v>3005</v>
      </c>
      <c r="E25" s="55" t="s">
        <v>4637</v>
      </c>
    </row>
    <row r="26" spans="1:5" ht="16.5" hidden="1" x14ac:dyDescent="0.25">
      <c r="A26" s="7"/>
      <c r="B26" s="26"/>
      <c r="C26" s="21">
        <v>6</v>
      </c>
      <c r="D26" s="22">
        <v>3006</v>
      </c>
      <c r="E26" s="55" t="s">
        <v>4637</v>
      </c>
    </row>
    <row r="27" spans="1:5" ht="16.5" hidden="1" x14ac:dyDescent="0.25">
      <c r="A27" s="7"/>
      <c r="B27" s="26"/>
      <c r="C27" s="21">
        <v>7</v>
      </c>
      <c r="D27" s="22">
        <v>3007</v>
      </c>
      <c r="E27" s="55" t="s">
        <v>4637</v>
      </c>
    </row>
    <row r="28" spans="1:5" ht="16.5" hidden="1" x14ac:dyDescent="0.25">
      <c r="A28" s="7"/>
      <c r="B28" s="26"/>
      <c r="C28" s="21">
        <v>8</v>
      </c>
      <c r="D28" s="22">
        <v>3008</v>
      </c>
      <c r="E28" s="55" t="s">
        <v>4637</v>
      </c>
    </row>
    <row r="29" spans="1:5" ht="16.5" hidden="1" x14ac:dyDescent="0.25">
      <c r="A29" s="7"/>
      <c r="B29" s="26"/>
      <c r="C29" s="21">
        <v>9</v>
      </c>
      <c r="D29" s="22">
        <v>3009</v>
      </c>
      <c r="E29" s="55" t="s">
        <v>4637</v>
      </c>
    </row>
    <row r="30" spans="1:5" ht="16.5" hidden="1" x14ac:dyDescent="0.25">
      <c r="B30" s="27"/>
      <c r="C30" s="24">
        <v>10</v>
      </c>
      <c r="D30" s="25">
        <v>3010</v>
      </c>
      <c r="E30" s="55" t="s">
        <v>4637</v>
      </c>
    </row>
    <row r="31" spans="1:5" ht="16.5" x14ac:dyDescent="0.25">
      <c r="A31" s="7">
        <v>4</v>
      </c>
      <c r="B31" s="63" t="s">
        <v>4616</v>
      </c>
      <c r="C31" s="21">
        <v>1</v>
      </c>
      <c r="D31" s="22">
        <v>4001</v>
      </c>
      <c r="E31" s="55" t="s">
        <v>4720</v>
      </c>
    </row>
    <row r="32" spans="1:5" ht="16.5" x14ac:dyDescent="0.25">
      <c r="A32" s="7"/>
      <c r="B32" s="64"/>
      <c r="C32" s="21">
        <v>2</v>
      </c>
      <c r="D32" s="22">
        <v>4002</v>
      </c>
      <c r="E32" s="55" t="s">
        <v>4737</v>
      </c>
    </row>
    <row r="33" spans="2:5" ht="16.5" hidden="1" x14ac:dyDescent="0.25">
      <c r="B33" s="56"/>
      <c r="C33" s="21">
        <v>3</v>
      </c>
      <c r="D33" s="22">
        <v>4003</v>
      </c>
      <c r="E33" s="23"/>
    </row>
    <row r="34" spans="2:5" ht="16.5" hidden="1" x14ac:dyDescent="0.25">
      <c r="C34" s="8">
        <v>4</v>
      </c>
      <c r="D34" s="7">
        <v>4004</v>
      </c>
      <c r="E34" s="16" t="s">
        <v>4637</v>
      </c>
    </row>
    <row r="35" spans="2:5" ht="16.5" hidden="1" x14ac:dyDescent="0.25">
      <c r="C35" s="8">
        <v>5</v>
      </c>
      <c r="D35" s="7">
        <v>4005</v>
      </c>
      <c r="E35" s="16" t="s">
        <v>4637</v>
      </c>
    </row>
    <row r="36" spans="2:5" ht="16.5" hidden="1" x14ac:dyDescent="0.25">
      <c r="C36" s="8">
        <v>6</v>
      </c>
      <c r="D36" s="7">
        <v>4006</v>
      </c>
      <c r="E36" s="16" t="s">
        <v>4637</v>
      </c>
    </row>
    <row r="37" spans="2:5" ht="16.5" hidden="1" x14ac:dyDescent="0.25">
      <c r="C37" s="8">
        <v>7</v>
      </c>
      <c r="D37" s="7">
        <v>4007</v>
      </c>
      <c r="E37" s="16" t="s">
        <v>4637</v>
      </c>
    </row>
    <row r="38" spans="2:5" ht="16.5" hidden="1" x14ac:dyDescent="0.25">
      <c r="C38" s="8">
        <v>8</v>
      </c>
      <c r="D38" s="7">
        <v>4008</v>
      </c>
      <c r="E38" s="16" t="s">
        <v>4637</v>
      </c>
    </row>
    <row r="39" spans="2:5" ht="16.5" hidden="1" x14ac:dyDescent="0.25">
      <c r="C39" s="8">
        <v>9</v>
      </c>
      <c r="D39" s="7">
        <v>4009</v>
      </c>
      <c r="E39" s="16" t="s">
        <v>4637</v>
      </c>
    </row>
    <row r="40" spans="2:5" ht="16.5" hidden="1" x14ac:dyDescent="0.25">
      <c r="C40" s="13">
        <v>10</v>
      </c>
      <c r="D40" s="12">
        <v>4010</v>
      </c>
      <c r="E40" s="16" t="s">
        <v>4637</v>
      </c>
    </row>
    <row r="41" spans="2:5" hidden="1" x14ac:dyDescent="0.25"/>
    <row r="42" spans="2:5" hidden="1" x14ac:dyDescent="0.25"/>
    <row r="43" spans="2:5" hidden="1" x14ac:dyDescent="0.25"/>
    <row r="44" spans="2:5" hidden="1" x14ac:dyDescent="0.25"/>
    <row r="45" spans="2:5" hidden="1" x14ac:dyDescent="0.25"/>
  </sheetData>
  <sheetProtection algorithmName="SHA-512" hashValue="EpEHEXP5Nv2hdDAfELKXzP/AFzU46e60PygSp2p0d0xYhTtUkMUfAmv+pdXAdLgySeiYM/fnI803Vk/4a0F8sw==" saltValue="EDzcObT/cZxVbF2RfZzEnA==" spinCount="100000" sheet="1" objects="1" scenarios="1"/>
  <protectedRanges>
    <protectedRange sqref="E2" name="Header"/>
  </protectedRanges>
  <mergeCells count="4">
    <mergeCell ref="B1:B3"/>
    <mergeCell ref="B11:B13"/>
    <mergeCell ref="B21:B23"/>
    <mergeCell ref="B31:B32"/>
  </mergeCells>
  <phoneticPr fontId="1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V30"/>
  <sheetViews>
    <sheetView showGridLines="0" zoomScale="85" zoomScaleNormal="85" workbookViewId="0">
      <selection activeCell="BF17" sqref="BF17"/>
    </sheetView>
  </sheetViews>
  <sheetFormatPr defaultColWidth="3" defaultRowHeight="15.75" x14ac:dyDescent="0.25"/>
  <cols>
    <col min="3" max="3" width="4.7109375" customWidth="1"/>
    <col min="5" max="5" width="4.7109375" customWidth="1"/>
    <col min="7" max="7" width="4.7109375" customWidth="1"/>
    <col min="24" max="25" width="3" style="32"/>
    <col min="29" max="29" width="4.140625" bestFit="1" customWidth="1"/>
    <col min="31" max="31" width="4.140625" bestFit="1" customWidth="1"/>
    <col min="33" max="33" width="4.140625" bestFit="1" customWidth="1"/>
  </cols>
  <sheetData>
    <row r="1" spans="1:48" ht="19.5" x14ac:dyDescent="0.25">
      <c r="A1" s="35" t="str">
        <f>Parameter!B5</f>
        <v>邵老師數學教室</v>
      </c>
      <c r="B1" s="32"/>
      <c r="C1" s="35"/>
      <c r="D1" s="32"/>
      <c r="E1" s="32"/>
      <c r="F1" s="32"/>
      <c r="G1" s="32"/>
      <c r="H1" s="32"/>
      <c r="I1" s="32"/>
      <c r="J1" s="35"/>
      <c r="K1" s="36"/>
      <c r="L1" s="37"/>
      <c r="M1" s="38"/>
      <c r="N1" s="38"/>
      <c r="O1" s="37"/>
      <c r="P1" s="38"/>
      <c r="Q1" s="38"/>
      <c r="R1" s="38"/>
      <c r="S1" s="39"/>
      <c r="T1" s="52" t="str">
        <f>Parameter!B12</f>
        <v>三位數(排數卡)</v>
      </c>
      <c r="U1" s="74" t="str">
        <f>IF(Parameter!A16="","",Parameter!A16)</f>
        <v/>
      </c>
      <c r="V1" s="75"/>
      <c r="W1" s="38"/>
      <c r="X1" s="38"/>
      <c r="Y1" s="38"/>
      <c r="Z1" s="38"/>
      <c r="AA1" s="35" t="str">
        <f>Parameter!B5</f>
        <v>邵老師數學教室</v>
      </c>
      <c r="AB1" s="32"/>
      <c r="AC1" s="35"/>
      <c r="AD1" s="32"/>
      <c r="AE1" s="32"/>
      <c r="AF1" s="32"/>
      <c r="AG1" s="32"/>
      <c r="AH1" s="32"/>
      <c r="AI1" s="32"/>
      <c r="AJ1" s="35"/>
      <c r="AK1" s="36"/>
      <c r="AL1" s="37"/>
      <c r="AM1" s="38"/>
      <c r="AN1" s="38"/>
      <c r="AO1" s="37"/>
      <c r="AP1" s="38"/>
      <c r="AQ1" s="38"/>
      <c r="AR1" s="38"/>
      <c r="AS1" s="39"/>
      <c r="AT1" s="52" t="str">
        <f>Parameter!B12</f>
        <v>三位數(排數卡)</v>
      </c>
      <c r="AU1" s="74" t="str">
        <f>IF(Parameter!A16="","",Parameter!A16)</f>
        <v/>
      </c>
      <c r="AV1" s="75"/>
    </row>
    <row r="2" spans="1:48" x14ac:dyDescent="0.25">
      <c r="A2" s="32"/>
      <c r="B2" s="32"/>
      <c r="C2" s="32"/>
      <c r="D2" s="32"/>
      <c r="E2" s="32"/>
      <c r="F2" s="32"/>
      <c r="G2" s="32"/>
      <c r="H2" s="32"/>
      <c r="I2" s="32"/>
      <c r="J2" s="32"/>
      <c r="K2" s="38"/>
      <c r="L2" s="38"/>
      <c r="M2" s="38"/>
      <c r="N2" s="38"/>
      <c r="O2" s="38"/>
      <c r="P2" s="38"/>
      <c r="Q2" s="38"/>
      <c r="R2" s="38"/>
      <c r="S2" s="38"/>
      <c r="T2" s="38"/>
      <c r="U2" s="38"/>
      <c r="V2" s="40"/>
      <c r="W2" s="38"/>
      <c r="X2" s="38"/>
      <c r="Y2" s="38"/>
      <c r="Z2" s="38"/>
      <c r="AA2" s="32"/>
      <c r="AB2" s="32"/>
      <c r="AC2" s="32"/>
      <c r="AD2" s="32"/>
      <c r="AE2" s="32"/>
      <c r="AF2" s="32"/>
      <c r="AG2" s="32"/>
      <c r="AH2" s="32"/>
      <c r="AI2" s="32"/>
      <c r="AJ2" s="32"/>
      <c r="AK2" s="38"/>
      <c r="AL2" s="38"/>
      <c r="AM2" s="38"/>
      <c r="AN2" s="38"/>
      <c r="AO2" s="38"/>
      <c r="AP2" s="38"/>
      <c r="AQ2" s="38"/>
      <c r="AR2" s="38"/>
      <c r="AS2" s="38"/>
      <c r="AT2" s="38"/>
      <c r="AU2" s="38"/>
      <c r="AV2" s="40"/>
    </row>
    <row r="3" spans="1:48" ht="16.5" x14ac:dyDescent="0.25">
      <c r="A3" s="41" t="str">
        <f>PresetValue!B17</f>
        <v>班別：</v>
      </c>
      <c r="B3" s="32"/>
      <c r="C3" s="41"/>
      <c r="D3" s="32"/>
      <c r="E3" s="41" t="str">
        <f>PresetValue!B18</f>
        <v>姓名：</v>
      </c>
      <c r="F3" s="32"/>
      <c r="G3" s="32"/>
      <c r="H3" s="32"/>
      <c r="I3" s="32"/>
      <c r="J3" s="41"/>
      <c r="K3" s="42"/>
      <c r="L3" s="42"/>
      <c r="M3" s="38"/>
      <c r="N3" s="38"/>
      <c r="O3" s="41" t="str">
        <f>PresetValue!B19</f>
        <v>日期：</v>
      </c>
      <c r="P3" s="42"/>
      <c r="Q3" s="38"/>
      <c r="R3" s="38"/>
      <c r="S3" s="42"/>
      <c r="T3" s="38"/>
      <c r="U3" s="38"/>
      <c r="V3" s="40"/>
      <c r="W3" s="38"/>
      <c r="X3" s="38"/>
      <c r="Y3" s="38"/>
      <c r="Z3" s="38"/>
      <c r="AA3" s="41" t="str">
        <f>A3</f>
        <v>班別：</v>
      </c>
      <c r="AB3" s="32"/>
      <c r="AC3" s="41"/>
      <c r="AD3" s="32"/>
      <c r="AE3" s="41" t="str">
        <f>E3</f>
        <v>姓名：</v>
      </c>
      <c r="AF3" s="32"/>
      <c r="AG3" s="32"/>
      <c r="AH3" s="32"/>
      <c r="AI3" s="32"/>
      <c r="AJ3" s="41"/>
      <c r="AK3" s="42"/>
      <c r="AL3" s="42"/>
      <c r="AM3" s="38"/>
      <c r="AN3" s="38"/>
      <c r="AO3" s="41" t="str">
        <f>O3</f>
        <v>日期：</v>
      </c>
      <c r="AP3" s="42"/>
      <c r="AQ3" s="38"/>
      <c r="AR3" s="38"/>
      <c r="AS3" s="42"/>
      <c r="AT3" s="38"/>
      <c r="AU3" s="38"/>
      <c r="AV3" s="40"/>
    </row>
    <row r="4" spans="1:48" ht="5.0999999999999996" customHeight="1" thickBot="1" x14ac:dyDescent="0.3">
      <c r="A4" s="43"/>
      <c r="B4" s="43"/>
      <c r="C4" s="43"/>
      <c r="D4" s="43"/>
      <c r="E4" s="43"/>
      <c r="F4" s="43"/>
      <c r="G4" s="44"/>
      <c r="H4" s="44"/>
      <c r="I4" s="43"/>
      <c r="J4" s="43"/>
      <c r="K4" s="43"/>
      <c r="L4" s="43"/>
      <c r="M4" s="43"/>
      <c r="N4" s="43"/>
      <c r="O4" s="43"/>
      <c r="P4" s="43"/>
      <c r="Q4" s="43"/>
      <c r="R4" s="43"/>
      <c r="S4" s="43"/>
      <c r="T4" s="43"/>
      <c r="U4" s="43"/>
      <c r="V4" s="43"/>
      <c r="W4" s="38"/>
      <c r="X4" s="38"/>
      <c r="Y4" s="38"/>
      <c r="Z4" s="38"/>
      <c r="AA4" s="43"/>
      <c r="AB4" s="43"/>
      <c r="AC4" s="43"/>
      <c r="AD4" s="43"/>
      <c r="AE4" s="43"/>
      <c r="AF4" s="43"/>
      <c r="AG4" s="44"/>
      <c r="AH4" s="44"/>
      <c r="AI4" s="43"/>
      <c r="AJ4" s="43"/>
      <c r="AK4" s="43"/>
      <c r="AL4" s="43"/>
      <c r="AM4" s="43"/>
      <c r="AN4" s="43"/>
      <c r="AO4" s="43"/>
      <c r="AP4" s="43"/>
      <c r="AQ4" s="43"/>
      <c r="AR4" s="43"/>
      <c r="AS4" s="43"/>
      <c r="AT4" s="43"/>
      <c r="AU4" s="43"/>
      <c r="AV4" s="43"/>
    </row>
    <row r="5" spans="1:48" ht="16.5" x14ac:dyDescent="0.25">
      <c r="A5" s="41" t="str">
        <f>PresetValue!B31</f>
        <v>請排列以下數卡，找出最適合的答案。</v>
      </c>
      <c r="B5" s="32"/>
      <c r="C5" s="41"/>
      <c r="D5" s="41"/>
      <c r="E5" s="45"/>
      <c r="F5" s="45"/>
      <c r="G5" s="45"/>
      <c r="H5" s="45"/>
      <c r="I5" s="32"/>
      <c r="J5" s="41"/>
      <c r="K5" s="38"/>
      <c r="L5" s="42"/>
      <c r="M5" s="38"/>
      <c r="N5" s="38"/>
      <c r="O5" s="42"/>
      <c r="P5" s="38"/>
      <c r="Q5" s="42"/>
      <c r="R5" s="46"/>
      <c r="S5" s="46"/>
      <c r="T5" s="46"/>
      <c r="U5" s="46"/>
      <c r="V5" s="46"/>
      <c r="W5" s="38"/>
      <c r="X5" s="38"/>
      <c r="Y5" s="38"/>
      <c r="Z5" s="38"/>
      <c r="AA5" s="41" t="str">
        <f>PresetValue!B31</f>
        <v>請排列以下數卡，找出最適合的答案。</v>
      </c>
      <c r="AB5" s="32"/>
      <c r="AC5" s="41"/>
      <c r="AD5" s="41"/>
      <c r="AE5" s="45"/>
      <c r="AF5" s="45"/>
      <c r="AG5" s="45"/>
      <c r="AH5" s="45"/>
      <c r="AI5" s="32"/>
      <c r="AJ5" s="41"/>
      <c r="AK5" s="38"/>
      <c r="AL5" s="42"/>
      <c r="AM5" s="38"/>
      <c r="AN5" s="38"/>
      <c r="AO5" s="42"/>
      <c r="AP5" s="38"/>
      <c r="AQ5" s="42"/>
      <c r="AR5" s="46"/>
      <c r="AS5" s="46"/>
      <c r="AT5" s="46"/>
      <c r="AU5" s="46"/>
      <c r="AV5" s="46"/>
    </row>
    <row r="6" spans="1:48" ht="16.5" x14ac:dyDescent="0.25">
      <c r="A6" s="41"/>
      <c r="B6" s="32"/>
      <c r="C6" s="41"/>
      <c r="D6" s="41"/>
      <c r="E6" s="45"/>
      <c r="F6" s="45"/>
      <c r="G6" s="45"/>
      <c r="H6" s="45"/>
      <c r="I6" s="32"/>
      <c r="J6" s="41"/>
      <c r="K6" s="38"/>
      <c r="L6" s="42"/>
      <c r="M6" s="38"/>
      <c r="N6" s="38"/>
      <c r="O6" s="42"/>
      <c r="P6" s="38"/>
      <c r="Q6" s="42"/>
      <c r="R6" s="46"/>
      <c r="S6" s="46"/>
      <c r="T6" s="46"/>
      <c r="U6" s="46"/>
      <c r="V6" s="46"/>
      <c r="W6" s="38"/>
      <c r="X6" s="38"/>
      <c r="Y6" s="38"/>
      <c r="Z6" s="38"/>
      <c r="AA6" s="41"/>
      <c r="AB6" s="32"/>
      <c r="AC6" s="41"/>
      <c r="AD6" s="41"/>
      <c r="AE6" s="45"/>
      <c r="AF6" s="45"/>
      <c r="AG6" s="45"/>
      <c r="AH6" s="45"/>
      <c r="AI6" s="32"/>
      <c r="AJ6" s="41"/>
      <c r="AK6" s="38"/>
      <c r="AL6" s="42"/>
      <c r="AM6" s="38"/>
      <c r="AN6" s="38"/>
      <c r="AO6" s="42"/>
      <c r="AP6" s="38"/>
      <c r="AQ6" s="42"/>
      <c r="AR6" s="46"/>
      <c r="AS6" s="46"/>
      <c r="AT6" s="46"/>
      <c r="AU6" s="46"/>
      <c r="AV6" s="46"/>
    </row>
    <row r="7" spans="1:48" ht="17.25" customHeight="1" x14ac:dyDescent="0.25">
      <c r="A7" s="48">
        <v>1</v>
      </c>
      <c r="B7" s="32"/>
      <c r="C7" s="69">
        <f ca="1">VLOOKUP(A7*100+1,Seed01!A:G,2,FALSE)</f>
        <v>1</v>
      </c>
      <c r="D7" s="72" t="s">
        <v>4646</v>
      </c>
      <c r="E7" s="69">
        <f ca="1">VLOOKUP(A7*100+1,Seed01!A:G,3,FALSE)</f>
        <v>6</v>
      </c>
      <c r="F7" s="73" t="s">
        <v>4646</v>
      </c>
      <c r="G7" s="69">
        <f ca="1">VLOOKUP(A7*100+1,Seed01!A:G,4,FALSE)</f>
        <v>7</v>
      </c>
      <c r="H7" s="49"/>
      <c r="I7" s="49"/>
      <c r="J7" s="32"/>
      <c r="K7" s="32"/>
      <c r="L7" s="32"/>
      <c r="M7" s="32"/>
      <c r="N7" s="32"/>
      <c r="O7" s="32"/>
      <c r="P7" s="32"/>
      <c r="Q7" s="32"/>
      <c r="R7" s="32"/>
      <c r="S7" s="32"/>
      <c r="T7" s="32"/>
      <c r="U7" s="67">
        <f ca="1">VLOOKUP(A7*100+1,Seed01!A:G,7,FALSE)</f>
        <v>167</v>
      </c>
      <c r="V7" s="67"/>
      <c r="W7" s="32"/>
      <c r="Z7" s="32"/>
      <c r="AA7" s="48">
        <v>1</v>
      </c>
      <c r="AB7" s="32"/>
      <c r="AC7" s="69">
        <f ca="1">C7</f>
        <v>1</v>
      </c>
      <c r="AD7" s="72" t="s">
        <v>4646</v>
      </c>
      <c r="AE7" s="69">
        <f ca="1">E7</f>
        <v>6</v>
      </c>
      <c r="AF7" s="73" t="s">
        <v>4646</v>
      </c>
      <c r="AG7" s="69">
        <f ca="1">G7</f>
        <v>7</v>
      </c>
      <c r="AH7" s="49"/>
      <c r="AI7" s="49"/>
      <c r="AJ7" s="32"/>
      <c r="AK7" s="32"/>
      <c r="AL7" s="32"/>
      <c r="AM7" s="32"/>
      <c r="AN7" s="32"/>
      <c r="AO7" s="32"/>
      <c r="AP7" s="32"/>
      <c r="AQ7" s="32"/>
      <c r="AR7" s="32"/>
      <c r="AS7" s="32"/>
      <c r="AT7" s="32"/>
      <c r="AU7" s="70">
        <f ca="1">U7</f>
        <v>167</v>
      </c>
      <c r="AV7" s="70"/>
    </row>
    <row r="8" spans="1:48" ht="17.25" customHeight="1" x14ac:dyDescent="0.25">
      <c r="A8" s="50"/>
      <c r="B8" s="47"/>
      <c r="C8" s="69"/>
      <c r="D8" s="72"/>
      <c r="E8" s="69"/>
      <c r="F8" s="73"/>
      <c r="G8" s="69"/>
      <c r="H8" s="65" t="str">
        <f ca="1">CONCATENATE(PresetValue!$B$13,VLOOKUP(A7*100+1,Seed01!A:G,5,FALSE))</f>
        <v>排成最小的三位奇數</v>
      </c>
      <c r="I8" s="66"/>
      <c r="J8" s="66"/>
      <c r="K8" s="66"/>
      <c r="L8" s="66"/>
      <c r="M8" s="66"/>
      <c r="N8" s="66"/>
      <c r="O8" s="66"/>
      <c r="P8" s="66"/>
      <c r="Q8" s="66"/>
      <c r="R8" s="66"/>
      <c r="S8" s="66"/>
      <c r="T8" s="66"/>
      <c r="U8" s="68"/>
      <c r="V8" s="68"/>
      <c r="W8" s="47"/>
      <c r="X8" s="47"/>
      <c r="Y8" s="47"/>
      <c r="Z8" s="47"/>
      <c r="AA8" s="50"/>
      <c r="AB8" s="47"/>
      <c r="AC8" s="69"/>
      <c r="AD8" s="72"/>
      <c r="AE8" s="69"/>
      <c r="AF8" s="73"/>
      <c r="AG8" s="69"/>
      <c r="AH8" s="65" t="str">
        <f ca="1">H8</f>
        <v>排成最小的三位奇數</v>
      </c>
      <c r="AI8" s="66"/>
      <c r="AJ8" s="66"/>
      <c r="AK8" s="66"/>
      <c r="AL8" s="66"/>
      <c r="AM8" s="66"/>
      <c r="AN8" s="66"/>
      <c r="AO8" s="66"/>
      <c r="AP8" s="66"/>
      <c r="AQ8" s="66"/>
      <c r="AR8" s="66"/>
      <c r="AS8" s="66"/>
      <c r="AT8" s="66"/>
      <c r="AU8" s="71"/>
      <c r="AV8" s="71"/>
    </row>
    <row r="9" spans="1:48" ht="30" customHeight="1" x14ac:dyDescent="0.25">
      <c r="A9" s="29"/>
      <c r="B9" s="29"/>
      <c r="C9" s="29"/>
      <c r="D9" s="29"/>
      <c r="E9" s="29"/>
      <c r="F9" s="29"/>
      <c r="G9" s="29"/>
      <c r="H9" s="29"/>
      <c r="I9" s="29"/>
      <c r="J9" s="29"/>
      <c r="K9" s="29"/>
      <c r="L9" s="29"/>
      <c r="M9" s="29"/>
      <c r="N9" s="29"/>
      <c r="O9" s="29"/>
      <c r="P9" s="29"/>
      <c r="Q9" s="29"/>
      <c r="R9" s="51"/>
      <c r="S9" s="51"/>
      <c r="T9" s="29"/>
      <c r="U9" s="29"/>
      <c r="V9" s="29"/>
      <c r="W9" s="29"/>
      <c r="Z9" s="29"/>
      <c r="AA9" s="29"/>
      <c r="AB9" s="29"/>
      <c r="AC9" s="29"/>
      <c r="AD9" s="29"/>
      <c r="AE9" s="29"/>
      <c r="AF9" s="29"/>
      <c r="AG9" s="29"/>
      <c r="AH9" s="29"/>
      <c r="AI9" s="29"/>
      <c r="AJ9" s="29"/>
      <c r="AK9" s="29"/>
      <c r="AL9" s="29"/>
      <c r="AM9" s="29"/>
      <c r="AN9" s="29"/>
      <c r="AO9" s="29"/>
      <c r="AP9" s="29"/>
      <c r="AQ9" s="51"/>
      <c r="AR9" s="51"/>
      <c r="AS9" s="51"/>
      <c r="AT9" s="29"/>
      <c r="AU9" s="29"/>
      <c r="AV9" s="29"/>
    </row>
    <row r="10" spans="1:48" ht="17.25" customHeight="1" x14ac:dyDescent="0.25">
      <c r="A10" s="48">
        <v>2</v>
      </c>
      <c r="B10" s="32"/>
      <c r="C10" s="69">
        <f ca="1">VLOOKUP(A10*100+1,Seed01!A:G,2,FALSE)</f>
        <v>8</v>
      </c>
      <c r="D10" s="72" t="s">
        <v>4646</v>
      </c>
      <c r="E10" s="69">
        <f ca="1">VLOOKUP(A10*100+1,Seed01!A:G,3,FALSE)</f>
        <v>3</v>
      </c>
      <c r="F10" s="73" t="s">
        <v>4646</v>
      </c>
      <c r="G10" s="69">
        <f ca="1">VLOOKUP(A10*100+1,Seed01!A:G,4,FALSE)</f>
        <v>9</v>
      </c>
      <c r="H10" s="49"/>
      <c r="I10" s="49"/>
      <c r="J10" s="32"/>
      <c r="K10" s="32"/>
      <c r="L10" s="32"/>
      <c r="M10" s="32"/>
      <c r="N10" s="32"/>
      <c r="O10" s="32"/>
      <c r="P10" s="32"/>
      <c r="Q10" s="32"/>
      <c r="R10" s="51"/>
      <c r="S10" s="51"/>
      <c r="T10" s="32"/>
      <c r="U10" s="67">
        <f ca="1">VLOOKUP(A10*100+1,Seed01!A:G,7,FALSE)</f>
        <v>389</v>
      </c>
      <c r="V10" s="67"/>
      <c r="W10" s="32"/>
      <c r="Z10" s="32"/>
      <c r="AA10" s="48">
        <v>2</v>
      </c>
      <c r="AB10" s="32"/>
      <c r="AC10" s="69">
        <f ca="1">C10</f>
        <v>8</v>
      </c>
      <c r="AD10" s="72" t="s">
        <v>4646</v>
      </c>
      <c r="AE10" s="69">
        <f ca="1">E10</f>
        <v>3</v>
      </c>
      <c r="AF10" s="73" t="s">
        <v>4646</v>
      </c>
      <c r="AG10" s="69">
        <f ca="1">G10</f>
        <v>9</v>
      </c>
      <c r="AH10" s="49"/>
      <c r="AI10" s="49"/>
      <c r="AJ10" s="32"/>
      <c r="AK10" s="32"/>
      <c r="AL10" s="32"/>
      <c r="AM10" s="32"/>
      <c r="AN10" s="32"/>
      <c r="AO10" s="32"/>
      <c r="AP10" s="32"/>
      <c r="AQ10" s="51"/>
      <c r="AR10" s="51"/>
      <c r="AS10" s="51"/>
      <c r="AT10" s="32"/>
      <c r="AU10" s="70">
        <f ca="1">U10</f>
        <v>389</v>
      </c>
      <c r="AV10" s="70"/>
    </row>
    <row r="11" spans="1:48" ht="17.25" customHeight="1" x14ac:dyDescent="0.25">
      <c r="A11" s="50"/>
      <c r="B11" s="47"/>
      <c r="C11" s="69"/>
      <c r="D11" s="72"/>
      <c r="E11" s="69"/>
      <c r="F11" s="73"/>
      <c r="G11" s="69"/>
      <c r="H11" s="65" t="str">
        <f ca="1">CONCATENATE(PresetValue!$B$13,VLOOKUP(A10*100+1,Seed01!A:G,5,FALSE))</f>
        <v>排成最小的三位數</v>
      </c>
      <c r="I11" s="66"/>
      <c r="J11" s="66"/>
      <c r="K11" s="66"/>
      <c r="L11" s="66"/>
      <c r="M11" s="66"/>
      <c r="N11" s="66"/>
      <c r="O11" s="66"/>
      <c r="P11" s="66"/>
      <c r="Q11" s="66"/>
      <c r="R11" s="66"/>
      <c r="S11" s="66"/>
      <c r="T11" s="66"/>
      <c r="U11" s="68"/>
      <c r="V11" s="68"/>
      <c r="W11" s="47"/>
      <c r="X11" s="47"/>
      <c r="Y11" s="47"/>
      <c r="Z11" s="47"/>
      <c r="AA11" s="50"/>
      <c r="AB11" s="47"/>
      <c r="AC11" s="69"/>
      <c r="AD11" s="72"/>
      <c r="AE11" s="69"/>
      <c r="AF11" s="73"/>
      <c r="AG11" s="69"/>
      <c r="AH11" s="65" t="str">
        <f ca="1">H11</f>
        <v>排成最小的三位數</v>
      </c>
      <c r="AI11" s="66"/>
      <c r="AJ11" s="66"/>
      <c r="AK11" s="66"/>
      <c r="AL11" s="66"/>
      <c r="AM11" s="66"/>
      <c r="AN11" s="66"/>
      <c r="AO11" s="66"/>
      <c r="AP11" s="66"/>
      <c r="AQ11" s="66"/>
      <c r="AR11" s="66"/>
      <c r="AS11" s="66"/>
      <c r="AT11" s="66"/>
      <c r="AU11" s="71"/>
      <c r="AV11" s="71"/>
    </row>
    <row r="12" spans="1:48" ht="30" customHeight="1" x14ac:dyDescent="0.25">
      <c r="A12" s="29"/>
      <c r="B12" s="29"/>
      <c r="C12" s="29"/>
      <c r="D12" s="29"/>
      <c r="E12" s="29"/>
      <c r="F12" s="29"/>
      <c r="G12" s="29"/>
      <c r="H12" s="29"/>
      <c r="I12" s="29"/>
      <c r="J12" s="29"/>
      <c r="K12" s="29"/>
      <c r="L12" s="29"/>
      <c r="M12" s="29"/>
      <c r="N12" s="29"/>
      <c r="O12" s="29"/>
      <c r="P12" s="29"/>
      <c r="Q12" s="29"/>
      <c r="R12" s="51"/>
      <c r="S12" s="51"/>
      <c r="T12" s="29"/>
      <c r="U12" s="29"/>
      <c r="V12" s="29"/>
      <c r="W12" s="29"/>
      <c r="Z12" s="29"/>
      <c r="AA12" s="29"/>
      <c r="AB12" s="29"/>
      <c r="AC12" s="32"/>
      <c r="AD12" s="32"/>
      <c r="AE12" s="32"/>
      <c r="AF12" s="32"/>
      <c r="AG12" s="32"/>
      <c r="AH12" s="32"/>
      <c r="AI12" s="32"/>
      <c r="AJ12" s="32"/>
      <c r="AK12" s="32"/>
      <c r="AL12" s="32"/>
      <c r="AM12" s="32"/>
      <c r="AN12" s="32"/>
      <c r="AO12" s="32"/>
      <c r="AP12" s="32"/>
      <c r="AQ12" s="51"/>
      <c r="AR12" s="51"/>
      <c r="AS12" s="51"/>
      <c r="AT12" s="32"/>
      <c r="AU12" s="32"/>
      <c r="AV12" s="32"/>
    </row>
    <row r="13" spans="1:48" ht="17.25" customHeight="1" x14ac:dyDescent="0.25">
      <c r="A13" s="48">
        <v>3</v>
      </c>
      <c r="B13" s="32"/>
      <c r="C13" s="69">
        <f ca="1">VLOOKUP(A13*100+1,Seed01!A:G,2,FALSE)</f>
        <v>6</v>
      </c>
      <c r="D13" s="72" t="s">
        <v>4646</v>
      </c>
      <c r="E13" s="69">
        <f ca="1">VLOOKUP(A13*100+1,Seed01!A:G,3,FALSE)</f>
        <v>2</v>
      </c>
      <c r="F13" s="73" t="s">
        <v>4646</v>
      </c>
      <c r="G13" s="69">
        <f ca="1">VLOOKUP(A13*100+1,Seed01!A:G,4,FALSE)</f>
        <v>7</v>
      </c>
      <c r="H13" s="49"/>
      <c r="I13" s="49"/>
      <c r="J13" s="32"/>
      <c r="K13" s="32"/>
      <c r="L13" s="32"/>
      <c r="M13" s="32"/>
      <c r="N13" s="32"/>
      <c r="O13" s="32"/>
      <c r="P13" s="32"/>
      <c r="Q13" s="32"/>
      <c r="R13" s="51"/>
      <c r="S13" s="51"/>
      <c r="T13" s="32"/>
      <c r="U13" s="67">
        <f ca="1">VLOOKUP(A13*100+1,Seed01!A:G,7,FALSE)</f>
        <v>762</v>
      </c>
      <c r="V13" s="67"/>
      <c r="W13" s="32"/>
      <c r="Z13" s="32"/>
      <c r="AA13" s="48">
        <v>3</v>
      </c>
      <c r="AB13" s="32"/>
      <c r="AC13" s="69">
        <f ca="1">C13</f>
        <v>6</v>
      </c>
      <c r="AD13" s="72" t="s">
        <v>4646</v>
      </c>
      <c r="AE13" s="69">
        <f ca="1">E13</f>
        <v>2</v>
      </c>
      <c r="AF13" s="73" t="s">
        <v>4646</v>
      </c>
      <c r="AG13" s="69">
        <f ca="1">G13</f>
        <v>7</v>
      </c>
      <c r="AH13" s="49"/>
      <c r="AI13" s="49"/>
      <c r="AJ13" s="32"/>
      <c r="AK13" s="32"/>
      <c r="AL13" s="32"/>
      <c r="AM13" s="32"/>
      <c r="AN13" s="32"/>
      <c r="AO13" s="32"/>
      <c r="AP13" s="32"/>
      <c r="AQ13" s="51"/>
      <c r="AR13" s="51"/>
      <c r="AS13" s="51"/>
      <c r="AT13" s="32"/>
      <c r="AU13" s="70">
        <f ca="1">U13</f>
        <v>762</v>
      </c>
      <c r="AV13" s="70"/>
    </row>
    <row r="14" spans="1:48" ht="17.25" customHeight="1" x14ac:dyDescent="0.25">
      <c r="A14" s="50"/>
      <c r="B14" s="47"/>
      <c r="C14" s="69"/>
      <c r="D14" s="72"/>
      <c r="E14" s="69"/>
      <c r="F14" s="73"/>
      <c r="G14" s="69"/>
      <c r="H14" s="65" t="str">
        <f ca="1">CONCATENATE(PresetValue!$B$13,VLOOKUP(A13*100+1,Seed01!A:G,5,FALSE))</f>
        <v>排成最大的三位偶數</v>
      </c>
      <c r="I14" s="66"/>
      <c r="J14" s="66"/>
      <c r="K14" s="66"/>
      <c r="L14" s="66"/>
      <c r="M14" s="66"/>
      <c r="N14" s="66"/>
      <c r="O14" s="66"/>
      <c r="P14" s="66"/>
      <c r="Q14" s="66"/>
      <c r="R14" s="66"/>
      <c r="S14" s="66"/>
      <c r="T14" s="66"/>
      <c r="U14" s="68"/>
      <c r="V14" s="68"/>
      <c r="W14" s="47"/>
      <c r="X14" s="47"/>
      <c r="Y14" s="47"/>
      <c r="Z14" s="47"/>
      <c r="AA14" s="50"/>
      <c r="AB14" s="47"/>
      <c r="AC14" s="69"/>
      <c r="AD14" s="72"/>
      <c r="AE14" s="69"/>
      <c r="AF14" s="73"/>
      <c r="AG14" s="69"/>
      <c r="AH14" s="65" t="str">
        <f ca="1">H14</f>
        <v>排成最大的三位偶數</v>
      </c>
      <c r="AI14" s="66"/>
      <c r="AJ14" s="66"/>
      <c r="AK14" s="66"/>
      <c r="AL14" s="66"/>
      <c r="AM14" s="66"/>
      <c r="AN14" s="66"/>
      <c r="AO14" s="66"/>
      <c r="AP14" s="66"/>
      <c r="AQ14" s="66"/>
      <c r="AR14" s="66"/>
      <c r="AS14" s="66"/>
      <c r="AT14" s="66"/>
      <c r="AU14" s="71"/>
      <c r="AV14" s="71"/>
    </row>
    <row r="15" spans="1:48" ht="30" customHeight="1" x14ac:dyDescent="0.25">
      <c r="A15" s="29"/>
      <c r="B15" s="29"/>
      <c r="C15" s="29"/>
      <c r="D15" s="29"/>
      <c r="E15" s="29"/>
      <c r="F15" s="29"/>
      <c r="G15" s="29"/>
      <c r="H15" s="29"/>
      <c r="I15" s="29"/>
      <c r="J15" s="29"/>
      <c r="K15" s="29"/>
      <c r="L15" s="29"/>
      <c r="M15" s="29"/>
      <c r="N15" s="29"/>
      <c r="O15" s="29"/>
      <c r="P15" s="29"/>
      <c r="Q15" s="29"/>
      <c r="R15" s="51"/>
      <c r="S15" s="51"/>
      <c r="T15" s="29"/>
      <c r="U15" s="29"/>
      <c r="V15" s="29"/>
      <c r="W15" s="29"/>
      <c r="Z15" s="29"/>
      <c r="AA15" s="29"/>
      <c r="AB15" s="29"/>
      <c r="AC15" s="32"/>
      <c r="AD15" s="32"/>
      <c r="AE15" s="32"/>
      <c r="AF15" s="32"/>
      <c r="AG15" s="32"/>
      <c r="AH15" s="32"/>
      <c r="AI15" s="32"/>
      <c r="AJ15" s="32"/>
      <c r="AK15" s="32"/>
      <c r="AL15" s="32"/>
      <c r="AM15" s="32"/>
      <c r="AN15" s="32"/>
      <c r="AO15" s="32"/>
      <c r="AP15" s="32"/>
      <c r="AQ15" s="51"/>
      <c r="AR15" s="51"/>
      <c r="AS15" s="51"/>
      <c r="AT15" s="32"/>
      <c r="AU15" s="32"/>
      <c r="AV15" s="32"/>
    </row>
    <row r="16" spans="1:48" ht="17.25" customHeight="1" x14ac:dyDescent="0.25">
      <c r="A16" s="48">
        <v>4</v>
      </c>
      <c r="B16" s="32"/>
      <c r="C16" s="69">
        <f ca="1">VLOOKUP(A16*100+1,Seed01!A:G,2,FALSE)</f>
        <v>2</v>
      </c>
      <c r="D16" s="72" t="s">
        <v>4646</v>
      </c>
      <c r="E16" s="69">
        <f ca="1">VLOOKUP(A16*100+1,Seed01!A:G,3,FALSE)</f>
        <v>3</v>
      </c>
      <c r="F16" s="73" t="s">
        <v>4646</v>
      </c>
      <c r="G16" s="69">
        <f ca="1">VLOOKUP(A16*100+1,Seed01!A:G,4,FALSE)</f>
        <v>9</v>
      </c>
      <c r="H16" s="49"/>
      <c r="I16" s="49"/>
      <c r="J16" s="32"/>
      <c r="K16" s="32"/>
      <c r="L16" s="32"/>
      <c r="M16" s="32"/>
      <c r="N16" s="32"/>
      <c r="O16" s="32"/>
      <c r="P16" s="32"/>
      <c r="Q16" s="32"/>
      <c r="R16" s="51"/>
      <c r="S16" s="51"/>
      <c r="T16" s="32"/>
      <c r="U16" s="67">
        <f ca="1">VLOOKUP(A16*100+1,Seed01!A:G,7,FALSE)</f>
        <v>923</v>
      </c>
      <c r="V16" s="67"/>
      <c r="W16" s="32"/>
      <c r="Z16" s="32"/>
      <c r="AA16" s="48">
        <v>4</v>
      </c>
      <c r="AB16" s="32"/>
      <c r="AC16" s="69">
        <f ca="1">C16</f>
        <v>2</v>
      </c>
      <c r="AD16" s="72" t="s">
        <v>4646</v>
      </c>
      <c r="AE16" s="69">
        <f ca="1">E16</f>
        <v>3</v>
      </c>
      <c r="AF16" s="73" t="s">
        <v>4646</v>
      </c>
      <c r="AG16" s="69">
        <f ca="1">G16</f>
        <v>9</v>
      </c>
      <c r="AH16" s="49"/>
      <c r="AI16" s="49"/>
      <c r="AJ16" s="32"/>
      <c r="AK16" s="32"/>
      <c r="AL16" s="32"/>
      <c r="AM16" s="32"/>
      <c r="AN16" s="32"/>
      <c r="AO16" s="32"/>
      <c r="AP16" s="32"/>
      <c r="AQ16" s="51"/>
      <c r="AR16" s="51"/>
      <c r="AS16" s="51"/>
      <c r="AT16" s="32"/>
      <c r="AU16" s="70">
        <f ca="1">U16</f>
        <v>923</v>
      </c>
      <c r="AV16" s="70"/>
    </row>
    <row r="17" spans="1:48" ht="17.25" customHeight="1" x14ac:dyDescent="0.25">
      <c r="A17" s="50"/>
      <c r="B17" s="47"/>
      <c r="C17" s="69"/>
      <c r="D17" s="72"/>
      <c r="E17" s="69"/>
      <c r="F17" s="73"/>
      <c r="G17" s="69"/>
      <c r="H17" s="65" t="str">
        <f ca="1">CONCATENATE(PresetValue!$B$13,VLOOKUP(A16*100+1,Seed01!A:G,5,FALSE))</f>
        <v>排成最大的三位奇數</v>
      </c>
      <c r="I17" s="66"/>
      <c r="J17" s="66"/>
      <c r="K17" s="66"/>
      <c r="L17" s="66"/>
      <c r="M17" s="66"/>
      <c r="N17" s="66"/>
      <c r="O17" s="66"/>
      <c r="P17" s="66"/>
      <c r="Q17" s="66"/>
      <c r="R17" s="66"/>
      <c r="S17" s="66"/>
      <c r="T17" s="66"/>
      <c r="U17" s="68"/>
      <c r="V17" s="68"/>
      <c r="W17" s="47"/>
      <c r="X17" s="47"/>
      <c r="Y17" s="47"/>
      <c r="Z17" s="47"/>
      <c r="AA17" s="50"/>
      <c r="AB17" s="47"/>
      <c r="AC17" s="69"/>
      <c r="AD17" s="72"/>
      <c r="AE17" s="69"/>
      <c r="AF17" s="73"/>
      <c r="AG17" s="69"/>
      <c r="AH17" s="65" t="str">
        <f ca="1">H17</f>
        <v>排成最大的三位奇數</v>
      </c>
      <c r="AI17" s="66"/>
      <c r="AJ17" s="66"/>
      <c r="AK17" s="66"/>
      <c r="AL17" s="66"/>
      <c r="AM17" s="66"/>
      <c r="AN17" s="66"/>
      <c r="AO17" s="66"/>
      <c r="AP17" s="66"/>
      <c r="AQ17" s="66"/>
      <c r="AR17" s="66"/>
      <c r="AS17" s="66"/>
      <c r="AT17" s="66"/>
      <c r="AU17" s="71"/>
      <c r="AV17" s="71"/>
    </row>
    <row r="18" spans="1:48" ht="30" customHeight="1" x14ac:dyDescent="0.25">
      <c r="A18" s="29"/>
      <c r="B18" s="29"/>
      <c r="C18" s="29"/>
      <c r="D18" s="29"/>
      <c r="E18" s="29"/>
      <c r="F18" s="29"/>
      <c r="G18" s="29"/>
      <c r="H18" s="29"/>
      <c r="I18" s="29"/>
      <c r="J18" s="29"/>
      <c r="K18" s="29"/>
      <c r="L18" s="29"/>
      <c r="M18" s="29"/>
      <c r="N18" s="29"/>
      <c r="O18" s="29"/>
      <c r="P18" s="29"/>
      <c r="Q18" s="29"/>
      <c r="R18" s="51"/>
      <c r="S18" s="51"/>
      <c r="T18" s="29"/>
      <c r="U18" s="29"/>
      <c r="V18" s="29"/>
      <c r="W18" s="29"/>
      <c r="Z18" s="29"/>
      <c r="AA18" s="29"/>
      <c r="AB18" s="29"/>
      <c r="AC18" s="32"/>
      <c r="AD18" s="32"/>
      <c r="AE18" s="32"/>
      <c r="AF18" s="32"/>
      <c r="AG18" s="32"/>
      <c r="AH18" s="32"/>
      <c r="AI18" s="32"/>
      <c r="AJ18" s="32"/>
      <c r="AK18" s="32"/>
      <c r="AL18" s="32"/>
      <c r="AM18" s="32"/>
      <c r="AN18" s="32"/>
      <c r="AO18" s="32"/>
      <c r="AP18" s="32"/>
      <c r="AQ18" s="51"/>
      <c r="AR18" s="51"/>
      <c r="AS18" s="51"/>
      <c r="AT18" s="32"/>
      <c r="AU18" s="32"/>
      <c r="AV18" s="32"/>
    </row>
    <row r="19" spans="1:48" ht="17.25" customHeight="1" x14ac:dyDescent="0.25">
      <c r="A19" s="48">
        <v>5</v>
      </c>
      <c r="B19" s="32"/>
      <c r="C19" s="69">
        <f ca="1">VLOOKUP(A19*100+1,Seed01!A:G,2,FALSE)</f>
        <v>1</v>
      </c>
      <c r="D19" s="72" t="s">
        <v>4646</v>
      </c>
      <c r="E19" s="69">
        <f ca="1">VLOOKUP(A19*100+1,Seed01!A:G,3,FALSE)</f>
        <v>6</v>
      </c>
      <c r="F19" s="73" t="s">
        <v>4646</v>
      </c>
      <c r="G19" s="69">
        <f ca="1">VLOOKUP(A19*100+1,Seed01!A:G,4,FALSE)</f>
        <v>4</v>
      </c>
      <c r="H19" s="49"/>
      <c r="I19" s="49"/>
      <c r="J19" s="32"/>
      <c r="K19" s="32"/>
      <c r="L19" s="32"/>
      <c r="M19" s="32"/>
      <c r="N19" s="32"/>
      <c r="O19" s="32"/>
      <c r="P19" s="32"/>
      <c r="Q19" s="32"/>
      <c r="R19" s="51"/>
      <c r="S19" s="51"/>
      <c r="T19" s="32"/>
      <c r="U19" s="67">
        <f ca="1">VLOOKUP(A19*100+1,Seed01!A:G,7,FALSE)</f>
        <v>614</v>
      </c>
      <c r="V19" s="67"/>
      <c r="W19" s="32"/>
      <c r="Z19" s="32"/>
      <c r="AA19" s="48">
        <v>5</v>
      </c>
      <c r="AB19" s="32"/>
      <c r="AC19" s="69">
        <f ca="1">C19</f>
        <v>1</v>
      </c>
      <c r="AD19" s="72" t="s">
        <v>4646</v>
      </c>
      <c r="AE19" s="69">
        <f ca="1">E19</f>
        <v>6</v>
      </c>
      <c r="AF19" s="73" t="s">
        <v>4646</v>
      </c>
      <c r="AG19" s="69">
        <f ca="1">G19</f>
        <v>4</v>
      </c>
      <c r="AH19" s="49"/>
      <c r="AI19" s="49"/>
      <c r="AJ19" s="32"/>
      <c r="AK19" s="32"/>
      <c r="AL19" s="32"/>
      <c r="AM19" s="32"/>
      <c r="AN19" s="32"/>
      <c r="AO19" s="32"/>
      <c r="AP19" s="32"/>
      <c r="AQ19" s="51"/>
      <c r="AR19" s="51"/>
      <c r="AS19" s="51"/>
      <c r="AT19" s="32"/>
      <c r="AU19" s="70">
        <f ca="1">U19</f>
        <v>614</v>
      </c>
      <c r="AV19" s="70"/>
    </row>
    <row r="20" spans="1:48" ht="17.25" customHeight="1" x14ac:dyDescent="0.25">
      <c r="A20" s="50"/>
      <c r="B20" s="47"/>
      <c r="C20" s="69"/>
      <c r="D20" s="72"/>
      <c r="E20" s="69"/>
      <c r="F20" s="73"/>
      <c r="G20" s="69"/>
      <c r="H20" s="65" t="str">
        <f ca="1">CONCATENATE(PresetValue!$B$13,VLOOKUP(A19*100+1,Seed01!A:G,5,FALSE))</f>
        <v>排成最大的三位偶數</v>
      </c>
      <c r="I20" s="66"/>
      <c r="J20" s="66"/>
      <c r="K20" s="66"/>
      <c r="L20" s="66"/>
      <c r="M20" s="66"/>
      <c r="N20" s="66"/>
      <c r="O20" s="66"/>
      <c r="P20" s="66"/>
      <c r="Q20" s="66"/>
      <c r="R20" s="66"/>
      <c r="S20" s="66"/>
      <c r="T20" s="66"/>
      <c r="U20" s="68"/>
      <c r="V20" s="68"/>
      <c r="W20" s="47"/>
      <c r="X20" s="47"/>
      <c r="Y20" s="47"/>
      <c r="Z20" s="47"/>
      <c r="AA20" s="50"/>
      <c r="AB20" s="47"/>
      <c r="AC20" s="69"/>
      <c r="AD20" s="72"/>
      <c r="AE20" s="69"/>
      <c r="AF20" s="73"/>
      <c r="AG20" s="69"/>
      <c r="AH20" s="65" t="str">
        <f ca="1">H20</f>
        <v>排成最大的三位偶數</v>
      </c>
      <c r="AI20" s="66"/>
      <c r="AJ20" s="66"/>
      <c r="AK20" s="66"/>
      <c r="AL20" s="66"/>
      <c r="AM20" s="66"/>
      <c r="AN20" s="66"/>
      <c r="AO20" s="66"/>
      <c r="AP20" s="66"/>
      <c r="AQ20" s="66"/>
      <c r="AR20" s="66"/>
      <c r="AS20" s="66"/>
      <c r="AT20" s="66"/>
      <c r="AU20" s="71"/>
      <c r="AV20" s="71"/>
    </row>
    <row r="21" spans="1:48" ht="30" customHeight="1" x14ac:dyDescent="0.25">
      <c r="A21" s="29"/>
      <c r="B21" s="29"/>
      <c r="C21" s="29"/>
      <c r="D21" s="29"/>
      <c r="E21" s="29"/>
      <c r="F21" s="29"/>
      <c r="G21" s="29"/>
      <c r="H21" s="29"/>
      <c r="I21" s="29"/>
      <c r="J21" s="29"/>
      <c r="K21" s="29"/>
      <c r="L21" s="29"/>
      <c r="M21" s="29"/>
      <c r="N21" s="29"/>
      <c r="O21" s="29"/>
      <c r="P21" s="29"/>
      <c r="Q21" s="29"/>
      <c r="R21" s="51"/>
      <c r="S21" s="51"/>
      <c r="T21" s="29"/>
      <c r="U21" s="29"/>
      <c r="V21" s="29"/>
      <c r="W21" s="29"/>
      <c r="Z21" s="29"/>
      <c r="AA21" s="29"/>
      <c r="AB21" s="29"/>
      <c r="AC21" s="32"/>
      <c r="AD21" s="32"/>
      <c r="AE21" s="32"/>
      <c r="AF21" s="32"/>
      <c r="AG21" s="32"/>
      <c r="AH21" s="32"/>
      <c r="AI21" s="32"/>
      <c r="AJ21" s="32"/>
      <c r="AK21" s="32"/>
      <c r="AL21" s="32"/>
      <c r="AM21" s="32"/>
      <c r="AN21" s="32"/>
      <c r="AO21" s="32"/>
      <c r="AP21" s="32"/>
      <c r="AQ21" s="51"/>
      <c r="AR21" s="51"/>
      <c r="AS21" s="51"/>
      <c r="AT21" s="32"/>
      <c r="AU21" s="32"/>
      <c r="AV21" s="32"/>
    </row>
    <row r="22" spans="1:48" ht="17.25" customHeight="1" x14ac:dyDescent="0.25">
      <c r="A22" s="48">
        <v>6</v>
      </c>
      <c r="B22" s="32"/>
      <c r="C22" s="69">
        <f ca="1">VLOOKUP(A22*100+1,Seed01!A:G,2,FALSE)</f>
        <v>6</v>
      </c>
      <c r="D22" s="72" t="s">
        <v>4646</v>
      </c>
      <c r="E22" s="69">
        <f ca="1">VLOOKUP(A22*100+1,Seed01!A:G,3,FALSE)</f>
        <v>4</v>
      </c>
      <c r="F22" s="73" t="s">
        <v>4646</v>
      </c>
      <c r="G22" s="69">
        <f ca="1">VLOOKUP(A22*100+1,Seed01!A:G,4,FALSE)</f>
        <v>2</v>
      </c>
      <c r="H22" s="49"/>
      <c r="I22" s="49"/>
      <c r="J22" s="32"/>
      <c r="K22" s="32"/>
      <c r="L22" s="32"/>
      <c r="M22" s="32"/>
      <c r="N22" s="32"/>
      <c r="O22" s="32"/>
      <c r="P22" s="32"/>
      <c r="Q22" s="32"/>
      <c r="R22" s="51"/>
      <c r="S22" s="51"/>
      <c r="T22" s="32"/>
      <c r="U22" s="67">
        <f ca="1">VLOOKUP(A22*100+1,Seed01!A:G,7,FALSE)</f>
        <v>642</v>
      </c>
      <c r="V22" s="67"/>
      <c r="W22" s="32"/>
      <c r="Z22" s="32"/>
      <c r="AA22" s="48">
        <v>6</v>
      </c>
      <c r="AB22" s="32"/>
      <c r="AC22" s="69">
        <f ca="1">C22</f>
        <v>6</v>
      </c>
      <c r="AD22" s="72" t="s">
        <v>4646</v>
      </c>
      <c r="AE22" s="69">
        <f ca="1">E22</f>
        <v>4</v>
      </c>
      <c r="AF22" s="73" t="s">
        <v>4646</v>
      </c>
      <c r="AG22" s="69">
        <f ca="1">G22</f>
        <v>2</v>
      </c>
      <c r="AH22" s="49"/>
      <c r="AI22" s="49"/>
      <c r="AJ22" s="32"/>
      <c r="AK22" s="32"/>
      <c r="AL22" s="32"/>
      <c r="AM22" s="32"/>
      <c r="AN22" s="32"/>
      <c r="AO22" s="32"/>
      <c r="AP22" s="32"/>
      <c r="AQ22" s="51"/>
      <c r="AR22" s="51"/>
      <c r="AS22" s="51"/>
      <c r="AT22" s="32"/>
      <c r="AU22" s="70">
        <f ca="1">U22</f>
        <v>642</v>
      </c>
      <c r="AV22" s="70"/>
    </row>
    <row r="23" spans="1:48" ht="17.25" customHeight="1" x14ac:dyDescent="0.25">
      <c r="A23" s="50"/>
      <c r="B23" s="47"/>
      <c r="C23" s="69"/>
      <c r="D23" s="72"/>
      <c r="E23" s="69"/>
      <c r="F23" s="73"/>
      <c r="G23" s="69"/>
      <c r="H23" s="65" t="str">
        <f ca="1">CONCATENATE(PresetValue!$B$13,VLOOKUP(A22*100+1,Seed01!A:G,5,FALSE))</f>
        <v>排成最大的三位偶數</v>
      </c>
      <c r="I23" s="66"/>
      <c r="J23" s="66"/>
      <c r="K23" s="66"/>
      <c r="L23" s="66"/>
      <c r="M23" s="66"/>
      <c r="N23" s="66"/>
      <c r="O23" s="66"/>
      <c r="P23" s="66"/>
      <c r="Q23" s="66"/>
      <c r="R23" s="66"/>
      <c r="S23" s="66"/>
      <c r="T23" s="66"/>
      <c r="U23" s="68"/>
      <c r="V23" s="68"/>
      <c r="W23" s="47"/>
      <c r="X23" s="47"/>
      <c r="Y23" s="47"/>
      <c r="Z23" s="47"/>
      <c r="AA23" s="50"/>
      <c r="AB23" s="47"/>
      <c r="AC23" s="69"/>
      <c r="AD23" s="72"/>
      <c r="AE23" s="69"/>
      <c r="AF23" s="73"/>
      <c r="AG23" s="69"/>
      <c r="AH23" s="65" t="str">
        <f ca="1">H23</f>
        <v>排成最大的三位偶數</v>
      </c>
      <c r="AI23" s="66"/>
      <c r="AJ23" s="66"/>
      <c r="AK23" s="66"/>
      <c r="AL23" s="66"/>
      <c r="AM23" s="66"/>
      <c r="AN23" s="66"/>
      <c r="AO23" s="66"/>
      <c r="AP23" s="66"/>
      <c r="AQ23" s="66"/>
      <c r="AR23" s="66"/>
      <c r="AS23" s="66"/>
      <c r="AT23" s="66"/>
      <c r="AU23" s="71"/>
      <c r="AV23" s="71"/>
    </row>
    <row r="24" spans="1:48" ht="30" customHeight="1" x14ac:dyDescent="0.25">
      <c r="A24" s="29"/>
      <c r="B24" s="29"/>
      <c r="C24" s="29"/>
      <c r="D24" s="29"/>
      <c r="E24" s="29"/>
      <c r="F24" s="29"/>
      <c r="G24" s="29"/>
      <c r="H24" s="29"/>
      <c r="I24" s="29"/>
      <c r="J24" s="29"/>
      <c r="K24" s="29"/>
      <c r="L24" s="29"/>
      <c r="M24" s="29"/>
      <c r="N24" s="29"/>
      <c r="O24" s="29"/>
      <c r="P24" s="29"/>
      <c r="Q24" s="29"/>
      <c r="R24" s="51"/>
      <c r="S24" s="51"/>
      <c r="T24" s="29"/>
      <c r="U24" s="29"/>
      <c r="V24" s="29"/>
      <c r="W24" s="29"/>
      <c r="Z24" s="29"/>
      <c r="AA24" s="29"/>
      <c r="AB24" s="29"/>
      <c r="AC24" s="32"/>
      <c r="AD24" s="32"/>
      <c r="AE24" s="32"/>
      <c r="AF24" s="32"/>
      <c r="AG24" s="32"/>
      <c r="AH24" s="32"/>
      <c r="AI24" s="32"/>
      <c r="AJ24" s="32"/>
      <c r="AK24" s="32"/>
      <c r="AL24" s="32"/>
      <c r="AM24" s="32"/>
      <c r="AN24" s="32"/>
      <c r="AO24" s="32"/>
      <c r="AP24" s="32"/>
      <c r="AQ24" s="51"/>
      <c r="AR24" s="51"/>
      <c r="AS24" s="51"/>
      <c r="AT24" s="32"/>
      <c r="AU24" s="32"/>
      <c r="AV24" s="32"/>
    </row>
    <row r="25" spans="1:48" ht="17.25" customHeight="1" x14ac:dyDescent="0.25">
      <c r="A25" s="48">
        <v>7</v>
      </c>
      <c r="B25" s="32"/>
      <c r="C25" s="69">
        <f ca="1">VLOOKUP(A25*100+1,Seed01!A:G,2,FALSE)</f>
        <v>9</v>
      </c>
      <c r="D25" s="72" t="s">
        <v>4646</v>
      </c>
      <c r="E25" s="69">
        <f ca="1">VLOOKUP(A25*100+1,Seed01!A:G,3,FALSE)</f>
        <v>6</v>
      </c>
      <c r="F25" s="73" t="s">
        <v>4646</v>
      </c>
      <c r="G25" s="69">
        <f ca="1">VLOOKUP(A25*100+1,Seed01!A:G,4,FALSE)</f>
        <v>5</v>
      </c>
      <c r="H25" s="49"/>
      <c r="I25" s="49"/>
      <c r="J25" s="32"/>
      <c r="K25" s="32"/>
      <c r="L25" s="32"/>
      <c r="M25" s="32"/>
      <c r="N25" s="32"/>
      <c r="O25" s="32"/>
      <c r="P25" s="32"/>
      <c r="Q25" s="32"/>
      <c r="R25" s="51"/>
      <c r="S25" s="51"/>
      <c r="T25" s="32"/>
      <c r="U25" s="67">
        <f ca="1">VLOOKUP(A25*100+1,Seed01!A:G,7,FALSE)</f>
        <v>596</v>
      </c>
      <c r="V25" s="67"/>
      <c r="W25" s="32"/>
      <c r="Z25" s="32"/>
      <c r="AA25" s="48">
        <v>7</v>
      </c>
      <c r="AB25" s="32"/>
      <c r="AC25" s="69">
        <f ca="1">C25</f>
        <v>9</v>
      </c>
      <c r="AD25" s="72" t="s">
        <v>4646</v>
      </c>
      <c r="AE25" s="69">
        <f ca="1">E25</f>
        <v>6</v>
      </c>
      <c r="AF25" s="73" t="s">
        <v>4646</v>
      </c>
      <c r="AG25" s="69">
        <f ca="1">G25</f>
        <v>5</v>
      </c>
      <c r="AH25" s="49"/>
      <c r="AI25" s="49"/>
      <c r="AJ25" s="32"/>
      <c r="AK25" s="32"/>
      <c r="AL25" s="32"/>
      <c r="AM25" s="32"/>
      <c r="AN25" s="32"/>
      <c r="AO25" s="32"/>
      <c r="AP25" s="32"/>
      <c r="AQ25" s="51"/>
      <c r="AR25" s="51"/>
      <c r="AS25" s="51"/>
      <c r="AT25" s="32"/>
      <c r="AU25" s="70">
        <f ca="1">U25</f>
        <v>596</v>
      </c>
      <c r="AV25" s="70"/>
    </row>
    <row r="26" spans="1:48" ht="17.25" customHeight="1" x14ac:dyDescent="0.25">
      <c r="A26" s="50"/>
      <c r="B26" s="47"/>
      <c r="C26" s="69"/>
      <c r="D26" s="72"/>
      <c r="E26" s="69"/>
      <c r="F26" s="73"/>
      <c r="G26" s="69"/>
      <c r="H26" s="65" t="str">
        <f ca="1">CONCATENATE(PresetValue!$B$13,VLOOKUP(A25*100+1,Seed01!A:G,5,FALSE))</f>
        <v>排成最小的三位偶數</v>
      </c>
      <c r="I26" s="66"/>
      <c r="J26" s="66"/>
      <c r="K26" s="66"/>
      <c r="L26" s="66"/>
      <c r="M26" s="66"/>
      <c r="N26" s="66"/>
      <c r="O26" s="66"/>
      <c r="P26" s="66"/>
      <c r="Q26" s="66"/>
      <c r="R26" s="66"/>
      <c r="S26" s="66"/>
      <c r="T26" s="66"/>
      <c r="U26" s="68"/>
      <c r="V26" s="68"/>
      <c r="W26" s="47"/>
      <c r="X26" s="47"/>
      <c r="Y26" s="47"/>
      <c r="Z26" s="47"/>
      <c r="AA26" s="50"/>
      <c r="AB26" s="47"/>
      <c r="AC26" s="69"/>
      <c r="AD26" s="72"/>
      <c r="AE26" s="69"/>
      <c r="AF26" s="73"/>
      <c r="AG26" s="69"/>
      <c r="AH26" s="65" t="str">
        <f ca="1">H26</f>
        <v>排成最小的三位偶數</v>
      </c>
      <c r="AI26" s="66"/>
      <c r="AJ26" s="66"/>
      <c r="AK26" s="66"/>
      <c r="AL26" s="66"/>
      <c r="AM26" s="66"/>
      <c r="AN26" s="66"/>
      <c r="AO26" s="66"/>
      <c r="AP26" s="66"/>
      <c r="AQ26" s="66"/>
      <c r="AR26" s="66"/>
      <c r="AS26" s="66"/>
      <c r="AT26" s="66"/>
      <c r="AU26" s="71"/>
      <c r="AV26" s="71"/>
    </row>
    <row r="27" spans="1:48" ht="30" customHeight="1" x14ac:dyDescent="0.25">
      <c r="A27" s="29"/>
      <c r="B27" s="29"/>
      <c r="C27" s="29"/>
      <c r="D27" s="29"/>
      <c r="E27" s="29"/>
      <c r="F27" s="29"/>
      <c r="G27" s="29"/>
      <c r="H27" s="29"/>
      <c r="I27" s="29"/>
      <c r="J27" s="29"/>
      <c r="K27" s="29"/>
      <c r="L27" s="29"/>
      <c r="M27" s="29"/>
      <c r="N27" s="29"/>
      <c r="O27" s="29"/>
      <c r="P27" s="29"/>
      <c r="Q27" s="29"/>
      <c r="R27" s="51"/>
      <c r="S27" s="51"/>
      <c r="T27" s="29"/>
      <c r="U27" s="29"/>
      <c r="V27" s="29"/>
      <c r="W27" s="29"/>
      <c r="Z27" s="29"/>
      <c r="AA27" s="29"/>
      <c r="AB27" s="29"/>
      <c r="AC27" s="32"/>
      <c r="AD27" s="32"/>
      <c r="AE27" s="32"/>
      <c r="AF27" s="32"/>
      <c r="AG27" s="32"/>
      <c r="AH27" s="32"/>
      <c r="AI27" s="32"/>
      <c r="AJ27" s="32"/>
      <c r="AK27" s="32"/>
      <c r="AL27" s="32"/>
      <c r="AM27" s="32"/>
      <c r="AN27" s="32"/>
      <c r="AO27" s="32"/>
      <c r="AP27" s="32"/>
      <c r="AQ27" s="51"/>
      <c r="AR27" s="51"/>
      <c r="AS27" s="51"/>
      <c r="AT27" s="32"/>
      <c r="AU27" s="32"/>
      <c r="AV27" s="32"/>
    </row>
    <row r="28" spans="1:48" ht="17.25" customHeight="1" x14ac:dyDescent="0.25">
      <c r="A28" s="48">
        <v>8</v>
      </c>
      <c r="B28" s="32"/>
      <c r="C28" s="69">
        <f ca="1">VLOOKUP(A28*100+1,Seed01!A:G,2,FALSE)</f>
        <v>6</v>
      </c>
      <c r="D28" s="72" t="s">
        <v>4646</v>
      </c>
      <c r="E28" s="69">
        <f ca="1">VLOOKUP(A28*100+1,Seed01!A:G,3,FALSE)</f>
        <v>7</v>
      </c>
      <c r="F28" s="73" t="s">
        <v>4646</v>
      </c>
      <c r="G28" s="69">
        <f ca="1">VLOOKUP(A28*100+1,Seed01!A:G,4,FALSE)</f>
        <v>8</v>
      </c>
      <c r="H28" s="49"/>
      <c r="I28" s="49"/>
      <c r="J28" s="32"/>
      <c r="K28" s="32"/>
      <c r="L28" s="32"/>
      <c r="M28" s="32"/>
      <c r="N28" s="32"/>
      <c r="O28" s="32"/>
      <c r="P28" s="32"/>
      <c r="Q28" s="32"/>
      <c r="R28" s="51"/>
      <c r="S28" s="51"/>
      <c r="T28" s="32"/>
      <c r="U28" s="67">
        <f ca="1">VLOOKUP(A28*100+1,Seed01!A:G,7,FALSE)</f>
        <v>876</v>
      </c>
      <c r="V28" s="67"/>
      <c r="W28" s="32"/>
      <c r="Z28" s="32"/>
      <c r="AA28" s="48">
        <v>8</v>
      </c>
      <c r="AB28" s="32"/>
      <c r="AC28" s="69">
        <f ca="1">C28</f>
        <v>6</v>
      </c>
      <c r="AD28" s="72" t="s">
        <v>4646</v>
      </c>
      <c r="AE28" s="69">
        <f ca="1">E28</f>
        <v>7</v>
      </c>
      <c r="AF28" s="73" t="s">
        <v>4646</v>
      </c>
      <c r="AG28" s="69">
        <f ca="1">G28</f>
        <v>8</v>
      </c>
      <c r="AH28" s="49"/>
      <c r="AI28" s="49"/>
      <c r="AJ28" s="32"/>
      <c r="AK28" s="32"/>
      <c r="AL28" s="32"/>
      <c r="AM28" s="32"/>
      <c r="AN28" s="32"/>
      <c r="AO28" s="32"/>
      <c r="AP28" s="32"/>
      <c r="AQ28" s="51"/>
      <c r="AR28" s="51"/>
      <c r="AS28" s="51"/>
      <c r="AT28" s="32"/>
      <c r="AU28" s="70">
        <f ca="1">U28</f>
        <v>876</v>
      </c>
      <c r="AV28" s="70"/>
    </row>
    <row r="29" spans="1:48" ht="17.25" customHeight="1" x14ac:dyDescent="0.25">
      <c r="A29" s="50"/>
      <c r="B29" s="47"/>
      <c r="C29" s="69"/>
      <c r="D29" s="72"/>
      <c r="E29" s="69"/>
      <c r="F29" s="73"/>
      <c r="G29" s="69"/>
      <c r="H29" s="65" t="str">
        <f ca="1">CONCATENATE(PresetValue!$B$13,VLOOKUP(A28*100+1,Seed01!A:G,5,FALSE))</f>
        <v>排成最大的三位偶數</v>
      </c>
      <c r="I29" s="66"/>
      <c r="J29" s="66"/>
      <c r="K29" s="66"/>
      <c r="L29" s="66"/>
      <c r="M29" s="66"/>
      <c r="N29" s="66"/>
      <c r="O29" s="66"/>
      <c r="P29" s="66"/>
      <c r="Q29" s="66"/>
      <c r="R29" s="66"/>
      <c r="S29" s="66"/>
      <c r="T29" s="66"/>
      <c r="U29" s="68"/>
      <c r="V29" s="68"/>
      <c r="W29" s="47"/>
      <c r="X29" s="47"/>
      <c r="Y29" s="47"/>
      <c r="Z29" s="47"/>
      <c r="AA29" s="50"/>
      <c r="AB29" s="47"/>
      <c r="AC29" s="69"/>
      <c r="AD29" s="72"/>
      <c r="AE29" s="69"/>
      <c r="AF29" s="73"/>
      <c r="AG29" s="69"/>
      <c r="AH29" s="65" t="str">
        <f ca="1">H29</f>
        <v>排成最大的三位偶數</v>
      </c>
      <c r="AI29" s="66"/>
      <c r="AJ29" s="66"/>
      <c r="AK29" s="66"/>
      <c r="AL29" s="66"/>
      <c r="AM29" s="66"/>
      <c r="AN29" s="66"/>
      <c r="AO29" s="66"/>
      <c r="AP29" s="66"/>
      <c r="AQ29" s="66"/>
      <c r="AR29" s="66"/>
      <c r="AS29" s="66"/>
      <c r="AT29" s="66"/>
      <c r="AU29" s="71"/>
      <c r="AV29" s="71"/>
    </row>
    <row r="30" spans="1:48" x14ac:dyDescent="0.25">
      <c r="AC30" s="32"/>
      <c r="AD30" s="32"/>
      <c r="AE30" s="32"/>
      <c r="AF30" s="32"/>
      <c r="AG30" s="32"/>
      <c r="AH30" s="32"/>
      <c r="AI30" s="32"/>
      <c r="AJ30" s="32"/>
      <c r="AK30" s="32"/>
      <c r="AL30" s="32"/>
      <c r="AM30" s="32"/>
      <c r="AN30" s="32"/>
      <c r="AO30" s="32"/>
      <c r="AP30" s="32"/>
      <c r="AQ30" s="32"/>
      <c r="AR30" s="32"/>
      <c r="AS30" s="32"/>
      <c r="AT30" s="32"/>
      <c r="AU30" s="32"/>
      <c r="AV30" s="32"/>
    </row>
  </sheetData>
  <sheetProtection algorithmName="SHA-512" hashValue="uy5mcu/GTWcZz/QBYMHTSaBsii9ajkeRaVhRIjcA53DdNRXKnuPzH7Qo07JoikKs3NcclNM+J1wzzcuwmsYhIg==" saltValue="MWcKnO+eTLzf+zGt002shg==" spinCount="100000" sheet="1" objects="1" scenarios="1"/>
  <protectedRanges>
    <protectedRange sqref="AE1 F2:K7 H1:K1 A28:V28 A1:E7 A10:V10 A13:V13 A16:V16 A19:V19 A22:V22 A25:V25 AD2:AE7 L1:AC7 AC10:AE10 AC13:AE13 AC16:AE16 AC19:AE19 AC22:AE22 AC25:AE25 AC28:AE28" name="Header"/>
    <protectedRange sqref="F42:K42 H41:K41 AE41 A41:E42 AD42:AE42 A44:AE47 L41:AC42" name="Header_1"/>
    <protectedRange sqref="A43:AE43" name="Header_2"/>
  </protectedRanges>
  <mergeCells count="114">
    <mergeCell ref="U1:V1"/>
    <mergeCell ref="AU1:AV1"/>
    <mergeCell ref="C7:C8"/>
    <mergeCell ref="E7:E8"/>
    <mergeCell ref="G7:G8"/>
    <mergeCell ref="D7:D8"/>
    <mergeCell ref="F7:F8"/>
    <mergeCell ref="AH29:AT29"/>
    <mergeCell ref="D16:D17"/>
    <mergeCell ref="C16:C17"/>
    <mergeCell ref="E16:E17"/>
    <mergeCell ref="AU7:AV8"/>
    <mergeCell ref="AF7:AF8"/>
    <mergeCell ref="AG7:AG8"/>
    <mergeCell ref="C10:C11"/>
    <mergeCell ref="D10:D11"/>
    <mergeCell ref="E10:E11"/>
    <mergeCell ref="F10:F11"/>
    <mergeCell ref="G10:G11"/>
    <mergeCell ref="AC10:AC11"/>
    <mergeCell ref="AD10:AD11"/>
    <mergeCell ref="AE10:AE11"/>
    <mergeCell ref="U7:V8"/>
    <mergeCell ref="AC7:AC8"/>
    <mergeCell ref="H17:T17"/>
    <mergeCell ref="AD7:AD8"/>
    <mergeCell ref="AE7:AE8"/>
    <mergeCell ref="AF10:AF11"/>
    <mergeCell ref="AH8:AT8"/>
    <mergeCell ref="AU10:AV11"/>
    <mergeCell ref="C13:C14"/>
    <mergeCell ref="D13:D14"/>
    <mergeCell ref="E13:E14"/>
    <mergeCell ref="F13:F14"/>
    <mergeCell ref="G13:G14"/>
    <mergeCell ref="U13:V14"/>
    <mergeCell ref="AC13:AC14"/>
    <mergeCell ref="AD13:AD14"/>
    <mergeCell ref="AE13:AE14"/>
    <mergeCell ref="AF13:AF14"/>
    <mergeCell ref="AG13:AG14"/>
    <mergeCell ref="AU13:AV14"/>
    <mergeCell ref="U10:V11"/>
    <mergeCell ref="AH11:AT11"/>
    <mergeCell ref="AH14:AT14"/>
    <mergeCell ref="H8:T8"/>
    <mergeCell ref="H11:T11"/>
    <mergeCell ref="H14:T14"/>
    <mergeCell ref="AH23:AT23"/>
    <mergeCell ref="F16:F17"/>
    <mergeCell ref="G16:G17"/>
    <mergeCell ref="AU16:AV17"/>
    <mergeCell ref="C19:C20"/>
    <mergeCell ref="D19:D20"/>
    <mergeCell ref="E19:E20"/>
    <mergeCell ref="F19:F20"/>
    <mergeCell ref="G19:G20"/>
    <mergeCell ref="U19:V20"/>
    <mergeCell ref="AC19:AC20"/>
    <mergeCell ref="AD19:AD20"/>
    <mergeCell ref="AE19:AE20"/>
    <mergeCell ref="U16:V17"/>
    <mergeCell ref="AC16:AC17"/>
    <mergeCell ref="AD16:AD17"/>
    <mergeCell ref="AE16:AE17"/>
    <mergeCell ref="AF16:AF17"/>
    <mergeCell ref="AG16:AG17"/>
    <mergeCell ref="AF19:AF20"/>
    <mergeCell ref="AG19:AG20"/>
    <mergeCell ref="AU19:AV20"/>
    <mergeCell ref="AH17:AT17"/>
    <mergeCell ref="AH20:AT20"/>
    <mergeCell ref="C25:C26"/>
    <mergeCell ref="D25:D26"/>
    <mergeCell ref="E25:E26"/>
    <mergeCell ref="F25:F26"/>
    <mergeCell ref="G25:G26"/>
    <mergeCell ref="AE25:AE26"/>
    <mergeCell ref="AF25:AF26"/>
    <mergeCell ref="AG25:AG26"/>
    <mergeCell ref="AD22:AD23"/>
    <mergeCell ref="AE22:AE23"/>
    <mergeCell ref="AF22:AF23"/>
    <mergeCell ref="AG22:AG23"/>
    <mergeCell ref="H23:T23"/>
    <mergeCell ref="C22:C23"/>
    <mergeCell ref="D22:D23"/>
    <mergeCell ref="F22:F23"/>
    <mergeCell ref="E22:E23"/>
    <mergeCell ref="G22:G23"/>
    <mergeCell ref="H20:T20"/>
    <mergeCell ref="U22:V23"/>
    <mergeCell ref="AC22:AC23"/>
    <mergeCell ref="AG10:AG11"/>
    <mergeCell ref="AU28:AV29"/>
    <mergeCell ref="AU25:AV26"/>
    <mergeCell ref="C28:C29"/>
    <mergeCell ref="D28:D29"/>
    <mergeCell ref="E28:E29"/>
    <mergeCell ref="F28:F29"/>
    <mergeCell ref="G28:G29"/>
    <mergeCell ref="U28:V29"/>
    <mergeCell ref="AC28:AC29"/>
    <mergeCell ref="AD28:AD29"/>
    <mergeCell ref="AE28:AE29"/>
    <mergeCell ref="U25:V26"/>
    <mergeCell ref="AC25:AC26"/>
    <mergeCell ref="AD25:AD26"/>
    <mergeCell ref="H26:T26"/>
    <mergeCell ref="H29:T29"/>
    <mergeCell ref="AF28:AF29"/>
    <mergeCell ref="AG28:AG29"/>
    <mergeCell ref="AH26:AT26"/>
    <mergeCell ref="AU22:AV23"/>
  </mergeCells>
  <phoneticPr fontId="10" type="noConversion"/>
  <printOptions horizontalCentered="1" verticalCentered="1"/>
  <pageMargins left="0.19685039370078741" right="0.19685039370078741" top="0.19685039370078741" bottom="0.19685039370078741" header="0.19685039370078741" footer="0.19685039370078741"/>
  <pageSetup paperSize="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V29"/>
  <sheetViews>
    <sheetView showGridLines="0" zoomScaleNormal="100" workbookViewId="0">
      <selection activeCell="BH10" sqref="BH10"/>
    </sheetView>
  </sheetViews>
  <sheetFormatPr defaultColWidth="3" defaultRowHeight="15.75" x14ac:dyDescent="0.25"/>
  <cols>
    <col min="1" max="2" width="3" style="32"/>
    <col min="3" max="3" width="4.7109375" style="32" customWidth="1"/>
    <col min="4" max="4" width="3" style="32"/>
    <col min="5" max="5" width="4.7109375" style="32" customWidth="1"/>
    <col min="6" max="6" width="3" style="32"/>
    <col min="7" max="7" width="4.7109375" style="32" customWidth="1"/>
    <col min="8" max="28" width="3" style="32"/>
    <col min="29" max="29" width="4.140625" style="32" bestFit="1" customWidth="1"/>
    <col min="30" max="30" width="3" style="32"/>
    <col min="31" max="31" width="4.140625" style="32" bestFit="1" customWidth="1"/>
    <col min="32" max="32" width="3" style="32"/>
    <col min="33" max="33" width="4.140625" style="32" bestFit="1" customWidth="1"/>
    <col min="34" max="16384" width="3" style="32"/>
  </cols>
  <sheetData>
    <row r="1" spans="1:48" ht="19.5" x14ac:dyDescent="0.25">
      <c r="A1" s="35" t="str">
        <f>Parameter!B5</f>
        <v>邵老師數學教室</v>
      </c>
      <c r="C1" s="35"/>
      <c r="J1" s="35"/>
      <c r="K1" s="36"/>
      <c r="L1" s="37"/>
      <c r="M1" s="38"/>
      <c r="N1" s="38"/>
      <c r="O1" s="37"/>
      <c r="P1" s="38"/>
      <c r="Q1" s="38"/>
      <c r="R1" s="38"/>
      <c r="S1" s="39"/>
      <c r="T1" s="52" t="str">
        <f>Parameter!B12</f>
        <v>三位數(排數卡)</v>
      </c>
      <c r="U1" s="74" t="str">
        <f>IF(Parameter!A16="","",Parameter!A16)</f>
        <v/>
      </c>
      <c r="V1" s="75"/>
      <c r="W1" s="38"/>
      <c r="X1" s="38"/>
      <c r="Y1" s="38"/>
      <c r="Z1" s="38"/>
      <c r="AA1" s="35" t="str">
        <f>Parameter!B5</f>
        <v>邵老師數學教室</v>
      </c>
      <c r="AC1" s="35"/>
      <c r="AJ1" s="35"/>
      <c r="AK1" s="36"/>
      <c r="AL1" s="37"/>
      <c r="AM1" s="38"/>
      <c r="AN1" s="38"/>
      <c r="AO1" s="37"/>
      <c r="AP1" s="38"/>
      <c r="AQ1" s="38"/>
      <c r="AR1" s="38"/>
      <c r="AS1" s="39"/>
      <c r="AT1" s="52" t="str">
        <f>Parameter!B12</f>
        <v>三位數(排數卡)</v>
      </c>
      <c r="AU1" s="74" t="str">
        <f>IF(Parameter!A16="","",Parameter!A16)</f>
        <v/>
      </c>
      <c r="AV1" s="75"/>
    </row>
    <row r="2" spans="1:48" x14ac:dyDescent="0.25">
      <c r="K2" s="38"/>
      <c r="L2" s="38"/>
      <c r="M2" s="38"/>
      <c r="N2" s="38"/>
      <c r="O2" s="38"/>
      <c r="P2" s="38"/>
      <c r="Q2" s="38"/>
      <c r="R2" s="38"/>
      <c r="S2" s="38"/>
      <c r="T2" s="38"/>
      <c r="U2" s="38"/>
      <c r="V2" s="40"/>
      <c r="W2" s="38"/>
      <c r="X2" s="38"/>
      <c r="Y2" s="38"/>
      <c r="Z2" s="38"/>
      <c r="AK2" s="38"/>
      <c r="AL2" s="38"/>
      <c r="AM2" s="38"/>
      <c r="AN2" s="38"/>
      <c r="AO2" s="38"/>
      <c r="AP2" s="38"/>
      <c r="AQ2" s="38"/>
      <c r="AR2" s="38"/>
      <c r="AS2" s="38"/>
      <c r="AT2" s="38"/>
      <c r="AU2" s="38"/>
      <c r="AV2" s="40"/>
    </row>
    <row r="3" spans="1:48" ht="16.5" x14ac:dyDescent="0.25">
      <c r="A3" s="41" t="str">
        <f>PresetValue!B17</f>
        <v>班別：</v>
      </c>
      <c r="C3" s="41"/>
      <c r="E3" s="41" t="str">
        <f>PresetValue!B18</f>
        <v>姓名：</v>
      </c>
      <c r="J3" s="41"/>
      <c r="K3" s="42"/>
      <c r="L3" s="42"/>
      <c r="M3" s="38"/>
      <c r="N3" s="38"/>
      <c r="O3" s="41" t="str">
        <f>PresetValue!B19</f>
        <v>日期：</v>
      </c>
      <c r="P3" s="42"/>
      <c r="Q3" s="38"/>
      <c r="R3" s="38"/>
      <c r="S3" s="42"/>
      <c r="T3" s="38"/>
      <c r="U3" s="38"/>
      <c r="V3" s="40"/>
      <c r="W3" s="38"/>
      <c r="X3" s="38"/>
      <c r="Y3" s="38"/>
      <c r="Z3" s="38"/>
      <c r="AA3" s="41" t="str">
        <f>A3</f>
        <v>班別：</v>
      </c>
      <c r="AC3" s="41"/>
      <c r="AE3" s="41" t="str">
        <f>E3</f>
        <v>姓名：</v>
      </c>
      <c r="AJ3" s="41"/>
      <c r="AK3" s="42"/>
      <c r="AL3" s="42"/>
      <c r="AM3" s="38"/>
      <c r="AN3" s="38"/>
      <c r="AO3" s="41" t="str">
        <f>O3</f>
        <v>日期：</v>
      </c>
      <c r="AP3" s="42"/>
      <c r="AQ3" s="38"/>
      <c r="AR3" s="38"/>
      <c r="AS3" s="42"/>
      <c r="AT3" s="38"/>
      <c r="AU3" s="38"/>
      <c r="AV3" s="40"/>
    </row>
    <row r="4" spans="1:48" ht="5.0999999999999996" customHeight="1" thickBot="1" x14ac:dyDescent="0.3">
      <c r="A4" s="43"/>
      <c r="B4" s="43"/>
      <c r="C4" s="43"/>
      <c r="D4" s="43"/>
      <c r="E4" s="43"/>
      <c r="F4" s="43"/>
      <c r="G4" s="44"/>
      <c r="H4" s="44"/>
      <c r="I4" s="43"/>
      <c r="J4" s="43"/>
      <c r="K4" s="43"/>
      <c r="L4" s="43"/>
      <c r="M4" s="43"/>
      <c r="N4" s="43"/>
      <c r="O4" s="43"/>
      <c r="P4" s="43"/>
      <c r="Q4" s="43"/>
      <c r="R4" s="43"/>
      <c r="S4" s="43"/>
      <c r="T4" s="43"/>
      <c r="U4" s="43"/>
      <c r="V4" s="43"/>
      <c r="W4" s="38"/>
      <c r="X4" s="38"/>
      <c r="Y4" s="38"/>
      <c r="Z4" s="38"/>
      <c r="AA4" s="43"/>
      <c r="AB4" s="43"/>
      <c r="AC4" s="43"/>
      <c r="AD4" s="43"/>
      <c r="AE4" s="43"/>
      <c r="AF4" s="43"/>
      <c r="AG4" s="44"/>
      <c r="AH4" s="44"/>
      <c r="AI4" s="43"/>
      <c r="AJ4" s="43"/>
      <c r="AK4" s="43"/>
      <c r="AL4" s="43"/>
      <c r="AM4" s="43"/>
      <c r="AN4" s="43"/>
      <c r="AO4" s="43"/>
      <c r="AP4" s="43"/>
      <c r="AQ4" s="43"/>
      <c r="AR4" s="43"/>
      <c r="AS4" s="43"/>
      <c r="AT4" s="43"/>
      <c r="AU4" s="43"/>
      <c r="AV4" s="43"/>
    </row>
    <row r="5" spans="1:48" ht="16.5" x14ac:dyDescent="0.25">
      <c r="A5" s="41" t="str">
        <f>PresetValue!B31</f>
        <v>請排列以下數卡，找出最適合的答案。</v>
      </c>
      <c r="C5" s="41"/>
      <c r="D5" s="41"/>
      <c r="E5" s="45"/>
      <c r="F5" s="45"/>
      <c r="G5" s="45"/>
      <c r="H5" s="45"/>
      <c r="J5" s="41"/>
      <c r="K5" s="38"/>
      <c r="L5" s="42"/>
      <c r="M5" s="38"/>
      <c r="N5" s="38"/>
      <c r="O5" s="42"/>
      <c r="P5" s="38"/>
      <c r="Q5" s="42"/>
      <c r="R5" s="46"/>
      <c r="S5" s="46"/>
      <c r="T5" s="46"/>
      <c r="U5" s="46"/>
      <c r="V5" s="46"/>
      <c r="W5" s="38"/>
      <c r="X5" s="38"/>
      <c r="Y5" s="38"/>
      <c r="Z5" s="38"/>
      <c r="AA5" s="41" t="str">
        <f>PresetValue!B31</f>
        <v>請排列以下數卡，找出最適合的答案。</v>
      </c>
      <c r="AC5" s="41"/>
      <c r="AD5" s="41"/>
      <c r="AE5" s="45"/>
      <c r="AF5" s="45"/>
      <c r="AG5" s="45"/>
      <c r="AH5" s="45"/>
      <c r="AJ5" s="41"/>
      <c r="AK5" s="38"/>
      <c r="AL5" s="42"/>
      <c r="AM5" s="38"/>
      <c r="AN5" s="38"/>
      <c r="AO5" s="42"/>
      <c r="AP5" s="38"/>
      <c r="AQ5" s="42"/>
      <c r="AR5" s="46"/>
      <c r="AS5" s="46"/>
      <c r="AT5" s="46"/>
      <c r="AU5" s="46"/>
      <c r="AV5" s="46"/>
    </row>
    <row r="6" spans="1:48" ht="16.5" x14ac:dyDescent="0.25">
      <c r="A6" s="41"/>
      <c r="C6" s="41"/>
      <c r="D6" s="41"/>
      <c r="E6" s="45"/>
      <c r="F6" s="45"/>
      <c r="G6" s="45"/>
      <c r="H6" s="45"/>
      <c r="J6" s="41"/>
      <c r="K6" s="38"/>
      <c r="L6" s="42"/>
      <c r="M6" s="38"/>
      <c r="N6" s="38"/>
      <c r="O6" s="42"/>
      <c r="P6" s="38"/>
      <c r="Q6" s="42"/>
      <c r="R6" s="46"/>
      <c r="S6" s="46"/>
      <c r="T6" s="46"/>
      <c r="U6" s="46"/>
      <c r="V6" s="46"/>
      <c r="W6" s="38"/>
      <c r="X6" s="38"/>
      <c r="Y6" s="38"/>
      <c r="Z6" s="38"/>
      <c r="AA6" s="41"/>
      <c r="AC6" s="41"/>
      <c r="AD6" s="41"/>
      <c r="AE6" s="45"/>
      <c r="AF6" s="45"/>
      <c r="AG6" s="45"/>
      <c r="AH6" s="45"/>
      <c r="AJ6" s="41"/>
      <c r="AK6" s="38"/>
      <c r="AL6" s="42"/>
      <c r="AM6" s="38"/>
      <c r="AN6" s="38"/>
      <c r="AO6" s="42"/>
      <c r="AP6" s="38"/>
      <c r="AQ6" s="42"/>
      <c r="AR6" s="46"/>
      <c r="AS6" s="46"/>
      <c r="AT6" s="46"/>
      <c r="AU6" s="46"/>
      <c r="AV6" s="46"/>
    </row>
    <row r="7" spans="1:48" ht="17.25" customHeight="1" x14ac:dyDescent="0.25">
      <c r="A7" s="48">
        <v>1</v>
      </c>
      <c r="C7" s="69">
        <f ca="1">VLOOKUP(A7*100+1,Seed01!A:G,2,FALSE)</f>
        <v>1</v>
      </c>
      <c r="D7" s="72" t="s">
        <v>4646</v>
      </c>
      <c r="E7" s="69">
        <f ca="1">VLOOKUP(A7*100+1,Seed01!A:G,3,FALSE)</f>
        <v>6</v>
      </c>
      <c r="F7" s="73" t="s">
        <v>4646</v>
      </c>
      <c r="G7" s="69">
        <f ca="1">VLOOKUP(A7*100+1,Seed01!A:G,4,FALSE)</f>
        <v>7</v>
      </c>
      <c r="H7" s="49"/>
      <c r="I7" s="49"/>
      <c r="U7" s="67"/>
      <c r="V7" s="67"/>
      <c r="AA7" s="48">
        <v>1</v>
      </c>
      <c r="AC7" s="69">
        <f ca="1">C7</f>
        <v>1</v>
      </c>
      <c r="AD7" s="72" t="s">
        <v>4646</v>
      </c>
      <c r="AE7" s="69">
        <f ca="1">E7</f>
        <v>6</v>
      </c>
      <c r="AF7" s="73" t="s">
        <v>4646</v>
      </c>
      <c r="AG7" s="69">
        <f ca="1">G7</f>
        <v>7</v>
      </c>
      <c r="AH7" s="49"/>
      <c r="AI7" s="49"/>
      <c r="AU7" s="70"/>
      <c r="AV7" s="70"/>
    </row>
    <row r="8" spans="1:48" ht="17.25" customHeight="1" x14ac:dyDescent="0.25">
      <c r="A8" s="50"/>
      <c r="B8" s="47"/>
      <c r="C8" s="69"/>
      <c r="D8" s="72"/>
      <c r="E8" s="69"/>
      <c r="F8" s="73"/>
      <c r="G8" s="69"/>
      <c r="H8" s="76" t="str">
        <f ca="1">CONCATENATE(PresetValue!$B$13,VLOOKUP(A7*100+1,Seed01!A:G,5,FALSE))</f>
        <v>排成最小的三位奇數</v>
      </c>
      <c r="I8" s="77"/>
      <c r="J8" s="77"/>
      <c r="K8" s="77"/>
      <c r="L8" s="77"/>
      <c r="M8" s="77"/>
      <c r="N8" s="77"/>
      <c r="O8" s="77"/>
      <c r="P8" s="77"/>
      <c r="Q8" s="77"/>
      <c r="R8" s="77"/>
      <c r="S8" s="77"/>
      <c r="T8" s="77"/>
      <c r="U8" s="68"/>
      <c r="V8" s="68"/>
      <c r="W8" s="47"/>
      <c r="X8" s="47"/>
      <c r="Y8" s="47"/>
      <c r="Z8" s="47"/>
      <c r="AA8" s="50"/>
      <c r="AB8" s="47"/>
      <c r="AC8" s="69"/>
      <c r="AD8" s="72"/>
      <c r="AE8" s="69"/>
      <c r="AF8" s="73"/>
      <c r="AG8" s="69"/>
      <c r="AH8" s="76" t="str">
        <f ca="1">H8</f>
        <v>排成最小的三位奇數</v>
      </c>
      <c r="AI8" s="77"/>
      <c r="AJ8" s="77"/>
      <c r="AK8" s="77"/>
      <c r="AL8" s="77"/>
      <c r="AM8" s="77"/>
      <c r="AN8" s="77"/>
      <c r="AO8" s="77"/>
      <c r="AP8" s="77"/>
      <c r="AQ8" s="77"/>
      <c r="AR8" s="77"/>
      <c r="AS8" s="77"/>
      <c r="AT8" s="77"/>
      <c r="AU8" s="71"/>
      <c r="AV8" s="71"/>
    </row>
    <row r="9" spans="1:48" ht="30" customHeight="1" x14ac:dyDescent="0.25">
      <c r="R9" s="51"/>
      <c r="S9" s="51"/>
      <c r="AQ9" s="51"/>
      <c r="AR9" s="51"/>
      <c r="AS9" s="51"/>
    </row>
    <row r="10" spans="1:48" ht="17.25" customHeight="1" x14ac:dyDescent="0.25">
      <c r="A10" s="48">
        <v>2</v>
      </c>
      <c r="C10" s="69">
        <f ca="1">VLOOKUP(A10*100+1,Seed01!A:G,2,FALSE)</f>
        <v>8</v>
      </c>
      <c r="D10" s="72" t="s">
        <v>4646</v>
      </c>
      <c r="E10" s="69">
        <f ca="1">VLOOKUP(A10*100+1,Seed01!A:G,3,FALSE)</f>
        <v>3</v>
      </c>
      <c r="F10" s="73" t="s">
        <v>4646</v>
      </c>
      <c r="G10" s="69">
        <f ca="1">VLOOKUP(A10*100+1,Seed01!A:G,4,FALSE)</f>
        <v>9</v>
      </c>
      <c r="H10" s="49"/>
      <c r="I10" s="49"/>
      <c r="R10" s="51"/>
      <c r="S10" s="51"/>
      <c r="U10" s="67"/>
      <c r="V10" s="67"/>
      <c r="AA10" s="48">
        <v>2</v>
      </c>
      <c r="AC10" s="69">
        <f ca="1">C10</f>
        <v>8</v>
      </c>
      <c r="AD10" s="72" t="s">
        <v>4646</v>
      </c>
      <c r="AE10" s="69">
        <f ca="1">E10</f>
        <v>3</v>
      </c>
      <c r="AF10" s="73" t="s">
        <v>4646</v>
      </c>
      <c r="AG10" s="69">
        <f ca="1">G10</f>
        <v>9</v>
      </c>
      <c r="AH10" s="49"/>
      <c r="AI10" s="49"/>
      <c r="AQ10" s="51"/>
      <c r="AR10" s="51"/>
      <c r="AS10" s="51"/>
      <c r="AU10" s="70"/>
      <c r="AV10" s="70"/>
    </row>
    <row r="11" spans="1:48" ht="17.25" customHeight="1" x14ac:dyDescent="0.25">
      <c r="A11" s="50"/>
      <c r="B11" s="47"/>
      <c r="C11" s="69"/>
      <c r="D11" s="72"/>
      <c r="E11" s="69"/>
      <c r="F11" s="73"/>
      <c r="G11" s="69"/>
      <c r="H11" s="76" t="str">
        <f ca="1">CONCATENATE(PresetValue!$B$13,VLOOKUP(A10*100+1,Seed01!A:G,5,FALSE))</f>
        <v>排成最小的三位數</v>
      </c>
      <c r="I11" s="77"/>
      <c r="J11" s="77"/>
      <c r="K11" s="77"/>
      <c r="L11" s="77"/>
      <c r="M11" s="77"/>
      <c r="N11" s="77"/>
      <c r="O11" s="77"/>
      <c r="P11" s="77"/>
      <c r="Q11" s="77"/>
      <c r="R11" s="77"/>
      <c r="S11" s="77"/>
      <c r="T11" s="77"/>
      <c r="U11" s="68"/>
      <c r="V11" s="68"/>
      <c r="W11" s="47"/>
      <c r="X11" s="47"/>
      <c r="Y11" s="47"/>
      <c r="Z11" s="47"/>
      <c r="AA11" s="50"/>
      <c r="AB11" s="47"/>
      <c r="AC11" s="69"/>
      <c r="AD11" s="72"/>
      <c r="AE11" s="69"/>
      <c r="AF11" s="73"/>
      <c r="AG11" s="69"/>
      <c r="AH11" s="76" t="str">
        <f ca="1">H11</f>
        <v>排成最小的三位數</v>
      </c>
      <c r="AI11" s="77"/>
      <c r="AJ11" s="77"/>
      <c r="AK11" s="77"/>
      <c r="AL11" s="77"/>
      <c r="AM11" s="77"/>
      <c r="AN11" s="77"/>
      <c r="AO11" s="77"/>
      <c r="AP11" s="77"/>
      <c r="AQ11" s="77"/>
      <c r="AR11" s="77"/>
      <c r="AS11" s="77"/>
      <c r="AT11" s="77"/>
      <c r="AU11" s="71"/>
      <c r="AV11" s="71"/>
    </row>
    <row r="12" spans="1:48" ht="30" customHeight="1" x14ac:dyDescent="0.25">
      <c r="R12" s="51"/>
      <c r="S12" s="51"/>
      <c r="AQ12" s="51"/>
      <c r="AR12" s="51"/>
      <c r="AS12" s="51"/>
    </row>
    <row r="13" spans="1:48" ht="17.25" customHeight="1" x14ac:dyDescent="0.25">
      <c r="A13" s="48">
        <v>3</v>
      </c>
      <c r="C13" s="69">
        <f ca="1">VLOOKUP(A13*100+1,Seed01!A:G,2,FALSE)</f>
        <v>6</v>
      </c>
      <c r="D13" s="72" t="s">
        <v>4646</v>
      </c>
      <c r="E13" s="69">
        <f ca="1">VLOOKUP(A13*100+1,Seed01!A:G,3,FALSE)</f>
        <v>2</v>
      </c>
      <c r="F13" s="73" t="s">
        <v>4646</v>
      </c>
      <c r="G13" s="69">
        <f ca="1">VLOOKUP(A13*100+1,Seed01!A:G,4,FALSE)</f>
        <v>7</v>
      </c>
      <c r="H13" s="49"/>
      <c r="I13" s="49"/>
      <c r="R13" s="51"/>
      <c r="S13" s="51"/>
      <c r="U13" s="67"/>
      <c r="V13" s="67"/>
      <c r="AA13" s="48">
        <v>3</v>
      </c>
      <c r="AC13" s="69">
        <f ca="1">C13</f>
        <v>6</v>
      </c>
      <c r="AD13" s="72" t="s">
        <v>4646</v>
      </c>
      <c r="AE13" s="69">
        <f ca="1">E13</f>
        <v>2</v>
      </c>
      <c r="AF13" s="73" t="s">
        <v>4646</v>
      </c>
      <c r="AG13" s="69">
        <f ca="1">G13</f>
        <v>7</v>
      </c>
      <c r="AH13" s="49"/>
      <c r="AI13" s="49"/>
      <c r="AQ13" s="51"/>
      <c r="AR13" s="51"/>
      <c r="AS13" s="51"/>
      <c r="AU13" s="70"/>
      <c r="AV13" s="70"/>
    </row>
    <row r="14" spans="1:48" ht="17.25" customHeight="1" x14ac:dyDescent="0.25">
      <c r="A14" s="50"/>
      <c r="B14" s="47"/>
      <c r="C14" s="69"/>
      <c r="D14" s="72"/>
      <c r="E14" s="69"/>
      <c r="F14" s="73"/>
      <c r="G14" s="69"/>
      <c r="H14" s="76" t="str">
        <f ca="1">CONCATENATE(PresetValue!$B$13,VLOOKUP(A13*100+1,Seed01!A:G,5,FALSE))</f>
        <v>排成最大的三位偶數</v>
      </c>
      <c r="I14" s="77"/>
      <c r="J14" s="77"/>
      <c r="K14" s="77"/>
      <c r="L14" s="77"/>
      <c r="M14" s="77"/>
      <c r="N14" s="77"/>
      <c r="O14" s="77"/>
      <c r="P14" s="77"/>
      <c r="Q14" s="77"/>
      <c r="R14" s="77"/>
      <c r="S14" s="77"/>
      <c r="T14" s="77"/>
      <c r="U14" s="68"/>
      <c r="V14" s="68"/>
      <c r="W14" s="47"/>
      <c r="X14" s="47"/>
      <c r="Y14" s="47"/>
      <c r="Z14" s="47"/>
      <c r="AA14" s="50"/>
      <c r="AB14" s="47"/>
      <c r="AC14" s="69"/>
      <c r="AD14" s="72"/>
      <c r="AE14" s="69"/>
      <c r="AF14" s="73"/>
      <c r="AG14" s="69"/>
      <c r="AH14" s="76" t="str">
        <f ca="1">H14</f>
        <v>排成最大的三位偶數</v>
      </c>
      <c r="AI14" s="77"/>
      <c r="AJ14" s="77"/>
      <c r="AK14" s="77"/>
      <c r="AL14" s="77"/>
      <c r="AM14" s="77"/>
      <c r="AN14" s="77"/>
      <c r="AO14" s="77"/>
      <c r="AP14" s="77"/>
      <c r="AQ14" s="77"/>
      <c r="AR14" s="77"/>
      <c r="AS14" s="77"/>
      <c r="AT14" s="77"/>
      <c r="AU14" s="71"/>
      <c r="AV14" s="71"/>
    </row>
    <row r="15" spans="1:48" ht="30" customHeight="1" x14ac:dyDescent="0.25">
      <c r="R15" s="51"/>
      <c r="S15" s="51"/>
      <c r="AQ15" s="51"/>
      <c r="AR15" s="51"/>
      <c r="AS15" s="51"/>
    </row>
    <row r="16" spans="1:48" ht="17.25" customHeight="1" x14ac:dyDescent="0.25">
      <c r="A16" s="48">
        <v>4</v>
      </c>
      <c r="C16" s="69">
        <f ca="1">VLOOKUP(A16*100+1,Seed01!A:G,2,FALSE)</f>
        <v>2</v>
      </c>
      <c r="D16" s="72" t="s">
        <v>4646</v>
      </c>
      <c r="E16" s="69">
        <f ca="1">VLOOKUP(A16*100+1,Seed01!A:G,3,FALSE)</f>
        <v>3</v>
      </c>
      <c r="F16" s="73" t="s">
        <v>4646</v>
      </c>
      <c r="G16" s="69">
        <f ca="1">VLOOKUP(A16*100+1,Seed01!A:G,4,FALSE)</f>
        <v>9</v>
      </c>
      <c r="H16" s="49"/>
      <c r="I16" s="49"/>
      <c r="R16" s="51"/>
      <c r="S16" s="51"/>
      <c r="U16" s="67"/>
      <c r="V16" s="67"/>
      <c r="AA16" s="48">
        <v>4</v>
      </c>
      <c r="AC16" s="69">
        <f ca="1">C16</f>
        <v>2</v>
      </c>
      <c r="AD16" s="72" t="s">
        <v>4646</v>
      </c>
      <c r="AE16" s="69">
        <f ca="1">E16</f>
        <v>3</v>
      </c>
      <c r="AF16" s="73" t="s">
        <v>4646</v>
      </c>
      <c r="AG16" s="69">
        <f ca="1">G16</f>
        <v>9</v>
      </c>
      <c r="AH16" s="49"/>
      <c r="AI16" s="49"/>
      <c r="AQ16" s="51"/>
      <c r="AR16" s="51"/>
      <c r="AS16" s="51"/>
      <c r="AU16" s="70"/>
      <c r="AV16" s="70"/>
    </row>
    <row r="17" spans="1:48" ht="17.25" customHeight="1" x14ac:dyDescent="0.25">
      <c r="A17" s="50"/>
      <c r="B17" s="47"/>
      <c r="C17" s="69"/>
      <c r="D17" s="72"/>
      <c r="E17" s="69"/>
      <c r="F17" s="73"/>
      <c r="G17" s="69"/>
      <c r="H17" s="76" t="str">
        <f ca="1">CONCATENATE(PresetValue!$B$13,VLOOKUP(A16*100+1,Seed01!A:G,5,FALSE))</f>
        <v>排成最大的三位奇數</v>
      </c>
      <c r="I17" s="77"/>
      <c r="J17" s="77"/>
      <c r="K17" s="77"/>
      <c r="L17" s="77"/>
      <c r="M17" s="77"/>
      <c r="N17" s="77"/>
      <c r="O17" s="77"/>
      <c r="P17" s="77"/>
      <c r="Q17" s="77"/>
      <c r="R17" s="77"/>
      <c r="S17" s="77"/>
      <c r="T17" s="77"/>
      <c r="U17" s="68"/>
      <c r="V17" s="68"/>
      <c r="W17" s="47"/>
      <c r="X17" s="47"/>
      <c r="Y17" s="47"/>
      <c r="Z17" s="47"/>
      <c r="AA17" s="50"/>
      <c r="AB17" s="47"/>
      <c r="AC17" s="69"/>
      <c r="AD17" s="72"/>
      <c r="AE17" s="69"/>
      <c r="AF17" s="73"/>
      <c r="AG17" s="69"/>
      <c r="AH17" s="76" t="str">
        <f ca="1">H17</f>
        <v>排成最大的三位奇數</v>
      </c>
      <c r="AI17" s="77"/>
      <c r="AJ17" s="77"/>
      <c r="AK17" s="77"/>
      <c r="AL17" s="77"/>
      <c r="AM17" s="77"/>
      <c r="AN17" s="77"/>
      <c r="AO17" s="77"/>
      <c r="AP17" s="77"/>
      <c r="AQ17" s="77"/>
      <c r="AR17" s="77"/>
      <c r="AS17" s="77"/>
      <c r="AT17" s="77"/>
      <c r="AU17" s="71"/>
      <c r="AV17" s="71"/>
    </row>
    <row r="18" spans="1:48" ht="30" customHeight="1" x14ac:dyDescent="0.25">
      <c r="R18" s="51"/>
      <c r="S18" s="51"/>
      <c r="AQ18" s="51"/>
      <c r="AR18" s="51"/>
      <c r="AS18" s="51"/>
    </row>
    <row r="19" spans="1:48" ht="17.25" customHeight="1" x14ac:dyDescent="0.25">
      <c r="A19" s="48">
        <v>5</v>
      </c>
      <c r="C19" s="69">
        <f ca="1">VLOOKUP(A19*100+1,Seed01!A:G,2,FALSE)</f>
        <v>1</v>
      </c>
      <c r="D19" s="72" t="s">
        <v>4646</v>
      </c>
      <c r="E19" s="69">
        <f ca="1">VLOOKUP(A19*100+1,Seed01!A:G,3,FALSE)</f>
        <v>6</v>
      </c>
      <c r="F19" s="73" t="s">
        <v>4646</v>
      </c>
      <c r="G19" s="69">
        <f ca="1">VLOOKUP(A19*100+1,Seed01!A:G,4,FALSE)</f>
        <v>4</v>
      </c>
      <c r="H19" s="49"/>
      <c r="I19" s="49"/>
      <c r="R19" s="51"/>
      <c r="S19" s="51"/>
      <c r="U19" s="67"/>
      <c r="V19" s="67"/>
      <c r="AA19" s="48">
        <v>5</v>
      </c>
      <c r="AC19" s="69">
        <f ca="1">C19</f>
        <v>1</v>
      </c>
      <c r="AD19" s="72" t="s">
        <v>4646</v>
      </c>
      <c r="AE19" s="69">
        <f ca="1">E19</f>
        <v>6</v>
      </c>
      <c r="AF19" s="73" t="s">
        <v>4646</v>
      </c>
      <c r="AG19" s="69">
        <f ca="1">G19</f>
        <v>4</v>
      </c>
      <c r="AH19" s="49"/>
      <c r="AI19" s="49"/>
      <c r="AQ19" s="51"/>
      <c r="AR19" s="51"/>
      <c r="AS19" s="51"/>
      <c r="AU19" s="70"/>
      <c r="AV19" s="70"/>
    </row>
    <row r="20" spans="1:48" ht="17.25" customHeight="1" x14ac:dyDescent="0.25">
      <c r="A20" s="50"/>
      <c r="B20" s="47"/>
      <c r="C20" s="69"/>
      <c r="D20" s="72"/>
      <c r="E20" s="69"/>
      <c r="F20" s="73"/>
      <c r="G20" s="69"/>
      <c r="H20" s="76" t="str">
        <f ca="1">CONCATENATE(PresetValue!$B$13,VLOOKUP(A19*100+1,Seed01!A:G,5,FALSE))</f>
        <v>排成最大的三位偶數</v>
      </c>
      <c r="I20" s="77"/>
      <c r="J20" s="77"/>
      <c r="K20" s="77"/>
      <c r="L20" s="77"/>
      <c r="M20" s="77"/>
      <c r="N20" s="77"/>
      <c r="O20" s="77"/>
      <c r="P20" s="77"/>
      <c r="Q20" s="77"/>
      <c r="R20" s="77"/>
      <c r="S20" s="77"/>
      <c r="T20" s="77"/>
      <c r="U20" s="68"/>
      <c r="V20" s="68"/>
      <c r="W20" s="47"/>
      <c r="X20" s="47"/>
      <c r="Y20" s="47"/>
      <c r="Z20" s="47"/>
      <c r="AA20" s="50"/>
      <c r="AB20" s="47"/>
      <c r="AC20" s="69"/>
      <c r="AD20" s="72"/>
      <c r="AE20" s="69"/>
      <c r="AF20" s="73"/>
      <c r="AG20" s="69"/>
      <c r="AH20" s="76" t="str">
        <f ca="1">H20</f>
        <v>排成最大的三位偶數</v>
      </c>
      <c r="AI20" s="77"/>
      <c r="AJ20" s="77"/>
      <c r="AK20" s="77"/>
      <c r="AL20" s="77"/>
      <c r="AM20" s="77"/>
      <c r="AN20" s="77"/>
      <c r="AO20" s="77"/>
      <c r="AP20" s="77"/>
      <c r="AQ20" s="77"/>
      <c r="AR20" s="77"/>
      <c r="AS20" s="77"/>
      <c r="AT20" s="77"/>
      <c r="AU20" s="71"/>
      <c r="AV20" s="71"/>
    </row>
    <row r="21" spans="1:48" ht="30" customHeight="1" x14ac:dyDescent="0.25">
      <c r="R21" s="51"/>
      <c r="S21" s="51"/>
      <c r="AQ21" s="51"/>
      <c r="AR21" s="51"/>
      <c r="AS21" s="51"/>
    </row>
    <row r="22" spans="1:48" ht="17.25" customHeight="1" x14ac:dyDescent="0.25">
      <c r="A22" s="48">
        <v>6</v>
      </c>
      <c r="C22" s="69">
        <f ca="1">VLOOKUP(A22*100+1,Seed01!A:G,2,FALSE)</f>
        <v>6</v>
      </c>
      <c r="D22" s="72" t="s">
        <v>4646</v>
      </c>
      <c r="E22" s="69">
        <f ca="1">VLOOKUP(A22*100+1,Seed01!A:G,3,FALSE)</f>
        <v>4</v>
      </c>
      <c r="F22" s="73" t="s">
        <v>4646</v>
      </c>
      <c r="G22" s="69">
        <f ca="1">VLOOKUP(A22*100+1,Seed01!A:G,4,FALSE)</f>
        <v>2</v>
      </c>
      <c r="H22" s="49"/>
      <c r="I22" s="49"/>
      <c r="R22" s="51"/>
      <c r="S22" s="51"/>
      <c r="U22" s="67"/>
      <c r="V22" s="67"/>
      <c r="AA22" s="48">
        <v>6</v>
      </c>
      <c r="AC22" s="69">
        <f ca="1">C22</f>
        <v>6</v>
      </c>
      <c r="AD22" s="72" t="s">
        <v>4646</v>
      </c>
      <c r="AE22" s="69">
        <f ca="1">E22</f>
        <v>4</v>
      </c>
      <c r="AF22" s="73" t="s">
        <v>4646</v>
      </c>
      <c r="AG22" s="69">
        <f ca="1">G22</f>
        <v>2</v>
      </c>
      <c r="AH22" s="49"/>
      <c r="AI22" s="49"/>
      <c r="AQ22" s="51"/>
      <c r="AR22" s="51"/>
      <c r="AS22" s="51"/>
      <c r="AU22" s="70"/>
      <c r="AV22" s="70"/>
    </row>
    <row r="23" spans="1:48" ht="17.25" customHeight="1" x14ac:dyDescent="0.25">
      <c r="A23" s="50"/>
      <c r="B23" s="47"/>
      <c r="C23" s="69"/>
      <c r="D23" s="72"/>
      <c r="E23" s="69"/>
      <c r="F23" s="73"/>
      <c r="G23" s="69"/>
      <c r="H23" s="76" t="str">
        <f ca="1">CONCATENATE(PresetValue!$B$13,VLOOKUP(A22*100+1,Seed01!A:G,5,FALSE))</f>
        <v>排成最大的三位偶數</v>
      </c>
      <c r="I23" s="77"/>
      <c r="J23" s="77"/>
      <c r="K23" s="77"/>
      <c r="L23" s="77"/>
      <c r="M23" s="77"/>
      <c r="N23" s="77"/>
      <c r="O23" s="77"/>
      <c r="P23" s="77"/>
      <c r="Q23" s="77"/>
      <c r="R23" s="77"/>
      <c r="S23" s="77"/>
      <c r="T23" s="77"/>
      <c r="U23" s="68"/>
      <c r="V23" s="68"/>
      <c r="W23" s="47"/>
      <c r="X23" s="47"/>
      <c r="Y23" s="47"/>
      <c r="Z23" s="47"/>
      <c r="AA23" s="50"/>
      <c r="AB23" s="47"/>
      <c r="AC23" s="69"/>
      <c r="AD23" s="72"/>
      <c r="AE23" s="69"/>
      <c r="AF23" s="73"/>
      <c r="AG23" s="69"/>
      <c r="AH23" s="76" t="str">
        <f ca="1">H23</f>
        <v>排成最大的三位偶數</v>
      </c>
      <c r="AI23" s="77"/>
      <c r="AJ23" s="77"/>
      <c r="AK23" s="77"/>
      <c r="AL23" s="77"/>
      <c r="AM23" s="77"/>
      <c r="AN23" s="77"/>
      <c r="AO23" s="77"/>
      <c r="AP23" s="77"/>
      <c r="AQ23" s="77"/>
      <c r="AR23" s="77"/>
      <c r="AS23" s="77"/>
      <c r="AT23" s="77"/>
      <c r="AU23" s="71"/>
      <c r="AV23" s="71"/>
    </row>
    <row r="24" spans="1:48" ht="30" customHeight="1" x14ac:dyDescent="0.25">
      <c r="R24" s="51"/>
      <c r="S24" s="51"/>
      <c r="AQ24" s="51"/>
      <c r="AR24" s="51"/>
      <c r="AS24" s="51"/>
    </row>
    <row r="25" spans="1:48" ht="17.25" customHeight="1" x14ac:dyDescent="0.25">
      <c r="A25" s="48">
        <v>7</v>
      </c>
      <c r="C25" s="69">
        <f ca="1">VLOOKUP(A25*100+1,Seed01!A:G,2,FALSE)</f>
        <v>9</v>
      </c>
      <c r="D25" s="72" t="s">
        <v>4646</v>
      </c>
      <c r="E25" s="69">
        <f ca="1">VLOOKUP(A25*100+1,Seed01!A:G,3,FALSE)</f>
        <v>6</v>
      </c>
      <c r="F25" s="73" t="s">
        <v>4646</v>
      </c>
      <c r="G25" s="69">
        <f ca="1">VLOOKUP(A25*100+1,Seed01!A:G,4,FALSE)</f>
        <v>5</v>
      </c>
      <c r="H25" s="49"/>
      <c r="I25" s="49"/>
      <c r="R25" s="51"/>
      <c r="S25" s="51"/>
      <c r="U25" s="67"/>
      <c r="V25" s="67"/>
      <c r="AA25" s="48">
        <v>7</v>
      </c>
      <c r="AC25" s="69">
        <f ca="1">C25</f>
        <v>9</v>
      </c>
      <c r="AD25" s="72" t="s">
        <v>4646</v>
      </c>
      <c r="AE25" s="69">
        <f ca="1">E25</f>
        <v>6</v>
      </c>
      <c r="AF25" s="73" t="s">
        <v>4646</v>
      </c>
      <c r="AG25" s="69">
        <f ca="1">G25</f>
        <v>5</v>
      </c>
      <c r="AH25" s="49"/>
      <c r="AI25" s="49"/>
      <c r="AQ25" s="51"/>
      <c r="AR25" s="51"/>
      <c r="AS25" s="51"/>
      <c r="AU25" s="70"/>
      <c r="AV25" s="70"/>
    </row>
    <row r="26" spans="1:48" ht="17.25" customHeight="1" x14ac:dyDescent="0.25">
      <c r="A26" s="50"/>
      <c r="B26" s="47"/>
      <c r="C26" s="69"/>
      <c r="D26" s="72"/>
      <c r="E26" s="69"/>
      <c r="F26" s="73"/>
      <c r="G26" s="69"/>
      <c r="H26" s="76" t="str">
        <f ca="1">CONCATENATE(PresetValue!$B$13,VLOOKUP(A25*100+1,Seed01!A:G,5,FALSE))</f>
        <v>排成最小的三位偶數</v>
      </c>
      <c r="I26" s="77"/>
      <c r="J26" s="77"/>
      <c r="K26" s="77"/>
      <c r="L26" s="77"/>
      <c r="M26" s="77"/>
      <c r="N26" s="77"/>
      <c r="O26" s="77"/>
      <c r="P26" s="77"/>
      <c r="Q26" s="77"/>
      <c r="R26" s="77"/>
      <c r="S26" s="77"/>
      <c r="T26" s="77"/>
      <c r="U26" s="68"/>
      <c r="V26" s="68"/>
      <c r="W26" s="47"/>
      <c r="X26" s="47"/>
      <c r="Y26" s="47"/>
      <c r="Z26" s="47"/>
      <c r="AA26" s="50"/>
      <c r="AB26" s="47"/>
      <c r="AC26" s="69"/>
      <c r="AD26" s="72"/>
      <c r="AE26" s="69"/>
      <c r="AF26" s="73"/>
      <c r="AG26" s="69"/>
      <c r="AH26" s="76" t="str">
        <f ca="1">H26</f>
        <v>排成最小的三位偶數</v>
      </c>
      <c r="AI26" s="77"/>
      <c r="AJ26" s="77"/>
      <c r="AK26" s="77"/>
      <c r="AL26" s="77"/>
      <c r="AM26" s="77"/>
      <c r="AN26" s="77"/>
      <c r="AO26" s="77"/>
      <c r="AP26" s="77"/>
      <c r="AQ26" s="77"/>
      <c r="AR26" s="77"/>
      <c r="AS26" s="77"/>
      <c r="AT26" s="77"/>
      <c r="AU26" s="71"/>
      <c r="AV26" s="71"/>
    </row>
    <row r="27" spans="1:48" ht="30" customHeight="1" x14ac:dyDescent="0.25">
      <c r="R27" s="51"/>
      <c r="S27" s="51"/>
      <c r="AQ27" s="51"/>
      <c r="AR27" s="51"/>
      <c r="AS27" s="51"/>
    </row>
    <row r="28" spans="1:48" ht="17.25" customHeight="1" x14ac:dyDescent="0.25">
      <c r="A28" s="48">
        <v>8</v>
      </c>
      <c r="C28" s="69">
        <f ca="1">VLOOKUP(A28*100+1,Seed01!A:G,2,FALSE)</f>
        <v>6</v>
      </c>
      <c r="D28" s="72" t="s">
        <v>4646</v>
      </c>
      <c r="E28" s="69">
        <f ca="1">VLOOKUP(A28*100+1,Seed01!A:G,3,FALSE)</f>
        <v>7</v>
      </c>
      <c r="F28" s="73" t="s">
        <v>4646</v>
      </c>
      <c r="G28" s="69">
        <f ca="1">VLOOKUP(A28*100+1,Seed01!A:G,4,FALSE)</f>
        <v>8</v>
      </c>
      <c r="H28" s="49"/>
      <c r="I28" s="49"/>
      <c r="R28" s="51"/>
      <c r="S28" s="51"/>
      <c r="U28" s="67"/>
      <c r="V28" s="67"/>
      <c r="AA28" s="48">
        <v>8</v>
      </c>
      <c r="AC28" s="69">
        <f ca="1">C28</f>
        <v>6</v>
      </c>
      <c r="AD28" s="72" t="s">
        <v>4646</v>
      </c>
      <c r="AE28" s="69">
        <f ca="1">E28</f>
        <v>7</v>
      </c>
      <c r="AF28" s="73" t="s">
        <v>4646</v>
      </c>
      <c r="AG28" s="69">
        <f ca="1">G28</f>
        <v>8</v>
      </c>
      <c r="AH28" s="49"/>
      <c r="AI28" s="49"/>
      <c r="AQ28" s="51"/>
      <c r="AR28" s="51"/>
      <c r="AS28" s="51"/>
      <c r="AU28" s="70"/>
      <c r="AV28" s="70"/>
    </row>
    <row r="29" spans="1:48" ht="17.25" customHeight="1" x14ac:dyDescent="0.25">
      <c r="A29" s="50"/>
      <c r="B29" s="47"/>
      <c r="C29" s="69"/>
      <c r="D29" s="72"/>
      <c r="E29" s="69"/>
      <c r="F29" s="73"/>
      <c r="G29" s="69"/>
      <c r="H29" s="76" t="str">
        <f ca="1">CONCATENATE(PresetValue!$B$13,VLOOKUP(A28*100+1,Seed01!A:G,5,FALSE))</f>
        <v>排成最大的三位偶數</v>
      </c>
      <c r="I29" s="77"/>
      <c r="J29" s="77"/>
      <c r="K29" s="77"/>
      <c r="L29" s="77"/>
      <c r="M29" s="77"/>
      <c r="N29" s="77"/>
      <c r="O29" s="77"/>
      <c r="P29" s="77"/>
      <c r="Q29" s="77"/>
      <c r="R29" s="77"/>
      <c r="S29" s="77"/>
      <c r="T29" s="77"/>
      <c r="U29" s="68"/>
      <c r="V29" s="68"/>
      <c r="W29" s="47"/>
      <c r="X29" s="47"/>
      <c r="Y29" s="47"/>
      <c r="Z29" s="47"/>
      <c r="AA29" s="50"/>
      <c r="AB29" s="47"/>
      <c r="AC29" s="69"/>
      <c r="AD29" s="72"/>
      <c r="AE29" s="69"/>
      <c r="AF29" s="73"/>
      <c r="AG29" s="69"/>
      <c r="AH29" s="76" t="str">
        <f ca="1">H29</f>
        <v>排成最大的三位偶數</v>
      </c>
      <c r="AI29" s="77"/>
      <c r="AJ29" s="77"/>
      <c r="AK29" s="77"/>
      <c r="AL29" s="77"/>
      <c r="AM29" s="77"/>
      <c r="AN29" s="77"/>
      <c r="AO29" s="77"/>
      <c r="AP29" s="77"/>
      <c r="AQ29" s="77"/>
      <c r="AR29" s="77"/>
      <c r="AS29" s="77"/>
      <c r="AT29" s="77"/>
      <c r="AU29" s="71"/>
      <c r="AV29" s="71"/>
    </row>
  </sheetData>
  <sheetProtection algorithmName="SHA-512" hashValue="dsJgeikhP4wjgFffGSRUcOPqxA8MfZ8vbiyvCz8PwTwxdVfk0nxpRgWwJd3J01YoCU/e4w7HFHe1/iU/FHstbg==" saltValue="fEIJAFTiRlelIMVeuLEwlg==" spinCount="100000" sheet="1" objects="1" scenarios="1"/>
  <protectedRanges>
    <protectedRange sqref="AE1 F2:K7 H1:K1 A28:V28 A1:E7 A10:V10 A13:V13 A16:V16 A19:V19 A22:V22 A25:V25 AD2:AE7 L1:AC7 AC10:AE10 AC13:AE13 AC16:AE16 AC19:AE19 AC22:AE22 AC25:AE25 AC28:AE28" name="Header_4"/>
    <protectedRange sqref="F42:K42 H41:K41 AE41 A41:E42 AD42:AE42 A44:AE47 L41:AC42" name="Header_1_3"/>
    <protectedRange sqref="A43:AE43" name="Header_2_3"/>
  </protectedRanges>
  <mergeCells count="114">
    <mergeCell ref="AU28:AV29"/>
    <mergeCell ref="D10:D11"/>
    <mergeCell ref="F10:F11"/>
    <mergeCell ref="AF10:AF11"/>
    <mergeCell ref="AU13:AV14"/>
    <mergeCell ref="AH11:AT11"/>
    <mergeCell ref="D7:D8"/>
    <mergeCell ref="F7:F8"/>
    <mergeCell ref="AF7:AF8"/>
    <mergeCell ref="AG19:AG20"/>
    <mergeCell ref="AU19:AV20"/>
    <mergeCell ref="AH20:AT20"/>
    <mergeCell ref="AH23:AT23"/>
    <mergeCell ref="AH26:AT26"/>
    <mergeCell ref="AH29:AT29"/>
    <mergeCell ref="AE28:AE29"/>
    <mergeCell ref="AG28:AG29"/>
    <mergeCell ref="H23:T23"/>
    <mergeCell ref="AD22:AD23"/>
    <mergeCell ref="AE22:AE23"/>
    <mergeCell ref="AG22:AG23"/>
    <mergeCell ref="AD13:AD14"/>
    <mergeCell ref="AF28:AF29"/>
    <mergeCell ref="AD28:AD29"/>
    <mergeCell ref="AH17:AT17"/>
    <mergeCell ref="AU22:AV23"/>
    <mergeCell ref="AD25:AD26"/>
    <mergeCell ref="AE25:AE26"/>
    <mergeCell ref="U16:V17"/>
    <mergeCell ref="AC16:AC17"/>
    <mergeCell ref="AD16:AD17"/>
    <mergeCell ref="AE16:AE17"/>
    <mergeCell ref="AG16:AG17"/>
    <mergeCell ref="AU16:AV17"/>
    <mergeCell ref="U19:V20"/>
    <mergeCell ref="AC19:AC20"/>
    <mergeCell ref="AF25:AF26"/>
    <mergeCell ref="AG25:AG26"/>
    <mergeCell ref="AU25:AV26"/>
    <mergeCell ref="AF22:AF23"/>
    <mergeCell ref="AF19:AF20"/>
    <mergeCell ref="AD19:AD20"/>
    <mergeCell ref="AE19:AE20"/>
    <mergeCell ref="AF16:AF17"/>
    <mergeCell ref="C10:C11"/>
    <mergeCell ref="E10:E11"/>
    <mergeCell ref="G10:G11"/>
    <mergeCell ref="U10:V11"/>
    <mergeCell ref="AC10:AC11"/>
    <mergeCell ref="AU1:AV1"/>
    <mergeCell ref="C7:C8"/>
    <mergeCell ref="E7:E8"/>
    <mergeCell ref="G7:G8"/>
    <mergeCell ref="U7:V8"/>
    <mergeCell ref="AC7:AC8"/>
    <mergeCell ref="AD7:AD8"/>
    <mergeCell ref="AE7:AE8"/>
    <mergeCell ref="AG7:AG8"/>
    <mergeCell ref="AU7:AV8"/>
    <mergeCell ref="AH8:AT8"/>
    <mergeCell ref="AD10:AD11"/>
    <mergeCell ref="AE10:AE11"/>
    <mergeCell ref="AG10:AG11"/>
    <mergeCell ref="AU10:AV11"/>
    <mergeCell ref="H8:T8"/>
    <mergeCell ref="H11:T11"/>
    <mergeCell ref="U1:V1"/>
    <mergeCell ref="AC22:AC23"/>
    <mergeCell ref="C13:C14"/>
    <mergeCell ref="E13:E14"/>
    <mergeCell ref="G13:G14"/>
    <mergeCell ref="U13:V14"/>
    <mergeCell ref="AC13:AC14"/>
    <mergeCell ref="D22:D23"/>
    <mergeCell ref="F22:F23"/>
    <mergeCell ref="D19:D20"/>
    <mergeCell ref="F19:F20"/>
    <mergeCell ref="E19:E20"/>
    <mergeCell ref="G19:G20"/>
    <mergeCell ref="D16:D17"/>
    <mergeCell ref="F16:F17"/>
    <mergeCell ref="D13:D14"/>
    <mergeCell ref="F13:F14"/>
    <mergeCell ref="C19:C20"/>
    <mergeCell ref="H14:T14"/>
    <mergeCell ref="H17:T17"/>
    <mergeCell ref="H20:T20"/>
    <mergeCell ref="C16:C17"/>
    <mergeCell ref="E16:E17"/>
    <mergeCell ref="G16:G17"/>
    <mergeCell ref="AF13:AF14"/>
    <mergeCell ref="AE13:AE14"/>
    <mergeCell ref="AG13:AG14"/>
    <mergeCell ref="AH14:AT14"/>
    <mergeCell ref="C28:C29"/>
    <mergeCell ref="E28:E29"/>
    <mergeCell ref="G28:G29"/>
    <mergeCell ref="U28:V29"/>
    <mergeCell ref="AC28:AC29"/>
    <mergeCell ref="C25:C26"/>
    <mergeCell ref="E25:E26"/>
    <mergeCell ref="G25:G26"/>
    <mergeCell ref="U25:V26"/>
    <mergeCell ref="AC25:AC26"/>
    <mergeCell ref="D28:D29"/>
    <mergeCell ref="F28:F29"/>
    <mergeCell ref="D25:D26"/>
    <mergeCell ref="F25:F26"/>
    <mergeCell ref="H26:T26"/>
    <mergeCell ref="H29:T29"/>
    <mergeCell ref="C22:C23"/>
    <mergeCell ref="E22:E23"/>
    <mergeCell ref="G22:G23"/>
    <mergeCell ref="U22:V23"/>
  </mergeCells>
  <phoneticPr fontId="10" type="noConversion"/>
  <printOptions horizontalCentered="1" verticalCentered="1"/>
  <pageMargins left="0.19685039370078741" right="0.19685039370078741" top="0.19685039370078741" bottom="0.19685039370078741" header="0.19685039370078741" footer="0.19685039370078741"/>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06CD3-69FA-4481-BED5-5B98DB9C6D00}">
  <dimension ref="A1:T295"/>
  <sheetViews>
    <sheetView topLeftCell="A261" workbookViewId="0">
      <selection activeCell="A286" sqref="A286"/>
    </sheetView>
  </sheetViews>
  <sheetFormatPr defaultRowHeight="15.75" x14ac:dyDescent="0.25"/>
  <cols>
    <col min="1" max="1" width="9.140625" style="32"/>
    <col min="16" max="16" width="21.28515625" customWidth="1"/>
    <col min="18" max="18" width="10.28515625" bestFit="1" customWidth="1"/>
  </cols>
  <sheetData>
    <row r="1" spans="1:20" x14ac:dyDescent="0.25">
      <c r="A1" s="28">
        <v>100</v>
      </c>
      <c r="B1" s="29">
        <f ca="1">RANK(C1,C1:C9)</f>
        <v>1</v>
      </c>
      <c r="C1" s="29">
        <f ca="1">RAND()</f>
        <v>0.97503954006878091</v>
      </c>
      <c r="D1" s="29">
        <v>1</v>
      </c>
      <c r="E1" s="29"/>
      <c r="F1" s="29"/>
      <c r="G1" s="29"/>
      <c r="H1" s="29"/>
      <c r="I1" s="29"/>
      <c r="J1" s="29"/>
      <c r="K1" s="29"/>
      <c r="L1" s="29"/>
      <c r="M1" s="29"/>
      <c r="N1" s="29"/>
      <c r="O1" s="29"/>
      <c r="P1" s="29"/>
      <c r="Q1" s="29"/>
      <c r="R1" s="29"/>
      <c r="S1" s="29"/>
    </row>
    <row r="2" spans="1:20" x14ac:dyDescent="0.25">
      <c r="B2" s="32">
        <f ca="1">RANK(C2,C1:C9)</f>
        <v>4</v>
      </c>
      <c r="C2" s="32">
        <f t="shared" ref="C2:C9" ca="1" si="0">RAND()</f>
        <v>0.79489432652488046</v>
      </c>
      <c r="D2" s="29">
        <v>2</v>
      </c>
      <c r="E2" s="29"/>
      <c r="F2" s="29">
        <f ca="1">RANK(G2,G2:G4)</f>
        <v>3</v>
      </c>
      <c r="G2" s="29">
        <f ca="1">VLOOKUP(1,B1:D9,3,FALSE)</f>
        <v>1</v>
      </c>
      <c r="H2" s="29"/>
      <c r="I2" s="78" t="s">
        <v>4647</v>
      </c>
      <c r="J2" s="30">
        <v>1</v>
      </c>
      <c r="K2" s="30">
        <v>2</v>
      </c>
      <c r="L2" s="30">
        <v>3</v>
      </c>
      <c r="M2" s="29"/>
      <c r="N2" s="29"/>
      <c r="O2" s="29"/>
      <c r="P2" s="29" t="s">
        <v>4648</v>
      </c>
      <c r="Q2" s="29" t="s">
        <v>4649</v>
      </c>
      <c r="R2" s="29" t="s">
        <v>4650</v>
      </c>
      <c r="S2" s="29" t="s">
        <v>4651</v>
      </c>
    </row>
    <row r="3" spans="1:20" x14ac:dyDescent="0.25">
      <c r="B3" s="32">
        <f ca="1">RANK(C3,C1:C9)</f>
        <v>6</v>
      </c>
      <c r="C3" s="32">
        <f t="shared" ca="1" si="0"/>
        <v>0.48973796553293558</v>
      </c>
      <c r="D3" s="29">
        <v>3</v>
      </c>
      <c r="E3" s="29"/>
      <c r="F3" s="32">
        <f ca="1">RANK(G3,G2:G4)</f>
        <v>2</v>
      </c>
      <c r="G3" s="32">
        <f ca="1">VLOOKUP(2,B1:D9,3,FALSE)</f>
        <v>6</v>
      </c>
      <c r="H3" s="29"/>
      <c r="I3" s="78"/>
      <c r="J3" s="30">
        <f ca="1">VLOOKUP(J2,$F2:$G4,2,FALSE)</f>
        <v>7</v>
      </c>
      <c r="K3" s="33">
        <f t="shared" ref="K3:L3" ca="1" si="1">VLOOKUP(K2,$F2:$G4,2,FALSE)</f>
        <v>6</v>
      </c>
      <c r="L3" s="33">
        <f t="shared" ca="1" si="1"/>
        <v>1</v>
      </c>
      <c r="M3" s="29" t="s">
        <v>4652</v>
      </c>
      <c r="N3" s="29"/>
      <c r="O3" s="29">
        <f ca="1">J3*100+K3*10+L3</f>
        <v>761</v>
      </c>
      <c r="P3" s="29">
        <f ca="1">IF(Q3="","",RANK(Q3,Q3:Q13))</f>
        <v>1</v>
      </c>
      <c r="Q3" s="29">
        <f ca="1">IF(MOD(O3,2)=1,O3,"")</f>
        <v>761</v>
      </c>
      <c r="R3" s="32" t="str">
        <f ca="1">IF(S3="","",RANK(S3,S3:S13))</f>
        <v/>
      </c>
      <c r="S3" s="29" t="str">
        <f ca="1">IF(MOD(O3,2)=0,O3,"")</f>
        <v/>
      </c>
    </row>
    <row r="4" spans="1:20" x14ac:dyDescent="0.25">
      <c r="B4" s="32">
        <f ca="1">RANK(C4,C1:C9)</f>
        <v>9</v>
      </c>
      <c r="C4" s="32">
        <f t="shared" ca="1" si="0"/>
        <v>0.15197987214954523</v>
      </c>
      <c r="D4" s="29">
        <v>4</v>
      </c>
      <c r="E4" s="29"/>
      <c r="F4" s="32">
        <f ca="1">RANK(G4,G2:G4)</f>
        <v>1</v>
      </c>
      <c r="G4" s="32">
        <f ca="1">VLOOKUP(3,B1:D9,3,FALSE)</f>
        <v>7</v>
      </c>
      <c r="H4" s="29"/>
      <c r="I4" s="78" t="s">
        <v>4653</v>
      </c>
      <c r="J4" s="30">
        <v>1</v>
      </c>
      <c r="K4" s="30">
        <v>3</v>
      </c>
      <c r="L4" s="30">
        <v>2</v>
      </c>
      <c r="M4" s="29"/>
      <c r="N4" s="29"/>
      <c r="O4" s="29"/>
      <c r="P4" s="29"/>
      <c r="Q4" s="29"/>
      <c r="R4" s="32"/>
      <c r="S4" s="29"/>
    </row>
    <row r="5" spans="1:20" x14ac:dyDescent="0.25">
      <c r="B5" s="32">
        <f ca="1">RANK(C5,C1:C9)</f>
        <v>8</v>
      </c>
      <c r="C5" s="32">
        <f t="shared" ca="1" si="0"/>
        <v>0.37352063085357345</v>
      </c>
      <c r="D5" s="29">
        <v>5</v>
      </c>
      <c r="E5" s="29"/>
      <c r="F5" s="29"/>
      <c r="G5" s="29"/>
      <c r="H5" s="29"/>
      <c r="I5" s="78"/>
      <c r="J5" s="33">
        <f ca="1">VLOOKUP(J4,$F2:$G4,2,FALSE)</f>
        <v>7</v>
      </c>
      <c r="K5" s="33">
        <f t="shared" ref="K5:L5" ca="1" si="2">VLOOKUP(K4,$F2:$G4,2,FALSE)</f>
        <v>1</v>
      </c>
      <c r="L5" s="33">
        <f t="shared" ca="1" si="2"/>
        <v>6</v>
      </c>
      <c r="M5" s="29"/>
      <c r="N5" s="29"/>
      <c r="O5" s="32">
        <f ca="1">J5*100+K5*10+L5</f>
        <v>716</v>
      </c>
      <c r="P5" s="32" t="str">
        <f ca="1">IF(Q5="","",RANK(Q5,Q3:Q13))</f>
        <v/>
      </c>
      <c r="Q5" s="32" t="str">
        <f ca="1">IF(MOD(O5,2)=1,O5,"")</f>
        <v/>
      </c>
      <c r="R5" s="32">
        <f ca="1">IF(S5="","",RANK(S5,S3:S13))</f>
        <v>1</v>
      </c>
      <c r="S5" s="32">
        <f ca="1">IF(MOD(O5,2)=0,O5,"")</f>
        <v>716</v>
      </c>
    </row>
    <row r="6" spans="1:20" x14ac:dyDescent="0.25">
      <c r="B6" s="32">
        <f ca="1">RANK(C6,C1:C9)</f>
        <v>2</v>
      </c>
      <c r="C6" s="32">
        <f t="shared" ca="1" si="0"/>
        <v>0.9586485305030692</v>
      </c>
      <c r="D6" s="29">
        <v>6</v>
      </c>
      <c r="E6" s="29"/>
      <c r="F6" s="29"/>
      <c r="G6" s="29"/>
      <c r="H6" s="29"/>
      <c r="I6" s="78" t="s">
        <v>4654</v>
      </c>
      <c r="J6" s="30">
        <v>2</v>
      </c>
      <c r="K6" s="30">
        <v>1</v>
      </c>
      <c r="L6" s="30">
        <v>3</v>
      </c>
      <c r="M6" s="29"/>
      <c r="N6" s="29"/>
      <c r="O6" s="29"/>
      <c r="P6" s="29"/>
      <c r="Q6" s="29"/>
      <c r="R6" s="32"/>
      <c r="S6" s="29"/>
    </row>
    <row r="7" spans="1:20" x14ac:dyDescent="0.25">
      <c r="B7" s="32">
        <f ca="1">RANK(C7,C1:C9)</f>
        <v>3</v>
      </c>
      <c r="C7" s="32">
        <f t="shared" ca="1" si="0"/>
        <v>0.83708065375924257</v>
      </c>
      <c r="D7" s="29">
        <v>7</v>
      </c>
      <c r="E7" s="29"/>
      <c r="F7" s="29"/>
      <c r="G7" s="29"/>
      <c r="H7" s="29"/>
      <c r="I7" s="78"/>
      <c r="J7" s="33">
        <f ca="1">VLOOKUP(J6,$F2:$G4,2,FALSE)</f>
        <v>6</v>
      </c>
      <c r="K7" s="33">
        <f t="shared" ref="K7:L7" ca="1" si="3">VLOOKUP(K6,$F2:$G4,2,FALSE)</f>
        <v>7</v>
      </c>
      <c r="L7" s="33">
        <f t="shared" ca="1" si="3"/>
        <v>1</v>
      </c>
      <c r="M7" s="29"/>
      <c r="N7" s="29"/>
      <c r="O7" s="32">
        <f ca="1">J7*100+K7*10+L7</f>
        <v>671</v>
      </c>
      <c r="P7" s="32">
        <f ca="1">IF(Q7="","",RANK(Q7,Q3:Q13))</f>
        <v>2</v>
      </c>
      <c r="Q7" s="32">
        <f ca="1">IF(MOD(O7,2)=1,O7,"")</f>
        <v>671</v>
      </c>
      <c r="R7" s="32" t="str">
        <f ca="1">IF(S7="","",RANK(S7,S3:S13))</f>
        <v/>
      </c>
      <c r="S7" s="32" t="str">
        <f ca="1">IF(MOD(O7,2)=0,O7,"")</f>
        <v/>
      </c>
    </row>
    <row r="8" spans="1:20" x14ac:dyDescent="0.25">
      <c r="B8" s="32">
        <f ca="1">RANK(C8,C1:C9)</f>
        <v>5</v>
      </c>
      <c r="C8" s="32">
        <f t="shared" ca="1" si="0"/>
        <v>0.62813243768595628</v>
      </c>
      <c r="D8" s="29">
        <v>8</v>
      </c>
      <c r="E8" s="29"/>
      <c r="F8" s="29"/>
      <c r="G8" s="29"/>
      <c r="H8" s="29"/>
      <c r="I8" s="78" t="s">
        <v>4655</v>
      </c>
      <c r="J8" s="30">
        <v>2</v>
      </c>
      <c r="K8" s="30">
        <v>3</v>
      </c>
      <c r="L8" s="30">
        <v>1</v>
      </c>
      <c r="M8" s="29"/>
      <c r="N8" s="29"/>
      <c r="O8" s="29"/>
      <c r="P8" s="29"/>
      <c r="Q8" s="29"/>
      <c r="R8" s="32"/>
      <c r="S8" s="29"/>
    </row>
    <row r="9" spans="1:20" x14ac:dyDescent="0.25">
      <c r="B9" s="32">
        <f ca="1">RANK(C9,C1:C9)</f>
        <v>7</v>
      </c>
      <c r="C9" s="32">
        <f t="shared" ca="1" si="0"/>
        <v>0.42528481557338882</v>
      </c>
      <c r="D9" s="29">
        <v>9</v>
      </c>
      <c r="E9" s="29"/>
      <c r="F9" s="29"/>
      <c r="G9" s="29"/>
      <c r="H9" s="29"/>
      <c r="I9" s="78"/>
      <c r="J9" s="33">
        <f ca="1">VLOOKUP(J8,$F2:$G4,2,FALSE)</f>
        <v>6</v>
      </c>
      <c r="K9" s="33">
        <f t="shared" ref="K9:L9" ca="1" si="4">VLOOKUP(K8,$F2:$G4,2,FALSE)</f>
        <v>1</v>
      </c>
      <c r="L9" s="33">
        <f t="shared" ca="1" si="4"/>
        <v>7</v>
      </c>
      <c r="M9" s="29"/>
      <c r="N9" s="29"/>
      <c r="O9" s="32">
        <f ca="1">J9*100+K9*10+L9</f>
        <v>617</v>
      </c>
      <c r="P9" s="32">
        <f ca="1">IF(Q9="","",RANK(Q9,Q3:Q13))</f>
        <v>3</v>
      </c>
      <c r="Q9" s="32">
        <f ca="1">IF(MOD(O9,2)=1,O9,"")</f>
        <v>617</v>
      </c>
      <c r="R9" s="32" t="str">
        <f ca="1">IF(S9="","",RANK(S9,S3:S13))</f>
        <v/>
      </c>
      <c r="S9" s="32" t="str">
        <f ca="1">IF(MOD(O9,2)=0,O9,"")</f>
        <v/>
      </c>
    </row>
    <row r="10" spans="1:20" x14ac:dyDescent="0.25">
      <c r="B10" s="29"/>
      <c r="C10" s="29"/>
      <c r="D10" s="29"/>
      <c r="E10" s="29"/>
      <c r="F10" s="29"/>
      <c r="G10" s="29"/>
      <c r="H10" s="29"/>
      <c r="I10" s="78" t="s">
        <v>4656</v>
      </c>
      <c r="J10" s="30">
        <v>3</v>
      </c>
      <c r="K10" s="30">
        <v>1</v>
      </c>
      <c r="L10" s="30">
        <v>2</v>
      </c>
      <c r="M10" s="29"/>
      <c r="N10" s="29"/>
      <c r="O10" s="29"/>
      <c r="P10" s="29"/>
      <c r="Q10" s="29"/>
      <c r="R10" s="32"/>
      <c r="S10" s="29"/>
    </row>
    <row r="11" spans="1:20" x14ac:dyDescent="0.25">
      <c r="B11" s="29"/>
      <c r="C11" s="29"/>
      <c r="D11" s="29"/>
      <c r="E11" s="29"/>
      <c r="F11" s="29"/>
      <c r="G11" s="29"/>
      <c r="H11" s="29"/>
      <c r="I11" s="78"/>
      <c r="J11" s="33">
        <f ca="1">VLOOKUP(J10,$F2:$G4,2,FALSE)</f>
        <v>1</v>
      </c>
      <c r="K11" s="33">
        <f t="shared" ref="K11:L11" ca="1" si="5">VLOOKUP(K10,$F2:$G4,2,FALSE)</f>
        <v>7</v>
      </c>
      <c r="L11" s="33">
        <f t="shared" ca="1" si="5"/>
        <v>6</v>
      </c>
      <c r="M11" s="29"/>
      <c r="N11" s="29"/>
      <c r="O11" s="32">
        <f ca="1">J11*100+K11*10+L11</f>
        <v>176</v>
      </c>
      <c r="P11" s="32" t="str">
        <f ca="1">IF(Q11="","",RANK(Q11,Q3:Q13))</f>
        <v/>
      </c>
      <c r="Q11" s="32" t="str">
        <f ca="1">IF(MOD(O11,2)=1,O11,"")</f>
        <v/>
      </c>
      <c r="R11" s="32">
        <f ca="1">IF(S11="","",RANK(S11,S3:S13))</f>
        <v>2</v>
      </c>
      <c r="S11" s="32">
        <f ca="1">IF(MOD(O11,2)=0,O11,"")</f>
        <v>176</v>
      </c>
    </row>
    <row r="12" spans="1:20" x14ac:dyDescent="0.25">
      <c r="B12" s="29"/>
      <c r="C12" s="29"/>
      <c r="D12" s="29"/>
      <c r="E12" s="29"/>
      <c r="F12" s="29"/>
      <c r="G12" s="29"/>
      <c r="H12" s="29"/>
      <c r="I12" s="78" t="s">
        <v>4657</v>
      </c>
      <c r="J12" s="30">
        <v>3</v>
      </c>
      <c r="K12" s="30">
        <v>2</v>
      </c>
      <c r="L12" s="30">
        <v>1</v>
      </c>
      <c r="M12" s="29"/>
      <c r="N12" s="29"/>
      <c r="O12" s="29"/>
      <c r="P12" s="29"/>
      <c r="Q12" s="29"/>
      <c r="R12" s="32"/>
      <c r="S12" s="29"/>
    </row>
    <row r="13" spans="1:20" x14ac:dyDescent="0.25">
      <c r="B13" s="29"/>
      <c r="C13" s="29"/>
      <c r="D13" s="29"/>
      <c r="E13" s="29"/>
      <c r="F13" s="29"/>
      <c r="G13" s="29"/>
      <c r="H13" s="29"/>
      <c r="I13" s="78"/>
      <c r="J13" s="33">
        <f ca="1">VLOOKUP(J12,$F2:$G4,2,FALSE)</f>
        <v>1</v>
      </c>
      <c r="K13" s="33">
        <f t="shared" ref="K13:L13" ca="1" si="6">VLOOKUP(K12,$F2:$G4,2,FALSE)</f>
        <v>6</v>
      </c>
      <c r="L13" s="33">
        <f t="shared" ca="1" si="6"/>
        <v>7</v>
      </c>
      <c r="M13" s="29" t="s">
        <v>4658</v>
      </c>
      <c r="N13" s="29"/>
      <c r="O13" s="32">
        <f ca="1">J13*100+K13*10+L13</f>
        <v>167</v>
      </c>
      <c r="P13" s="32">
        <f ca="1">IF(Q13="","",RANK(Q13,Q3:Q13))</f>
        <v>4</v>
      </c>
      <c r="Q13" s="32">
        <f ca="1">IF(MOD(O13,2)=1,O13,"")</f>
        <v>167</v>
      </c>
      <c r="R13" s="32" t="str">
        <f ca="1">IF(S13="","",RANK(S13,S3:S13))</f>
        <v/>
      </c>
      <c r="S13" s="32" t="str">
        <f ca="1">IF(MOD(O13,2)=0,O13,"")</f>
        <v/>
      </c>
    </row>
    <row r="15" spans="1:20" x14ac:dyDescent="0.25">
      <c r="B15" s="29"/>
      <c r="C15" s="29"/>
      <c r="D15" s="29"/>
      <c r="E15" s="29"/>
      <c r="F15" s="29"/>
      <c r="G15" s="29"/>
      <c r="H15" s="29"/>
      <c r="I15" s="29"/>
      <c r="J15" s="29"/>
      <c r="K15" s="29"/>
      <c r="L15" s="29"/>
      <c r="M15" s="29"/>
      <c r="N15" s="29"/>
      <c r="O15" s="29"/>
      <c r="P15" s="29" t="s">
        <v>4665</v>
      </c>
      <c r="Q15" s="32">
        <f ca="1">IF(COUNT(Q3:Q13)=0,"",LARGE(Q3:Q13,1))</f>
        <v>761</v>
      </c>
      <c r="R15" s="29"/>
      <c r="S15" s="32">
        <f ca="1">IF(COUNT(S3:S13)=0,"",LARGE(S3:S13,1))</f>
        <v>716</v>
      </c>
      <c r="T15" t="s">
        <v>4667</v>
      </c>
    </row>
    <row r="16" spans="1:20" x14ac:dyDescent="0.25">
      <c r="B16" s="29"/>
      <c r="C16" s="29"/>
      <c r="D16" s="29"/>
      <c r="E16" s="29"/>
      <c r="F16" s="29"/>
      <c r="G16" s="29"/>
      <c r="H16" s="29">
        <f ca="1">IF(L16&lt;&gt;"",RANK(I16,I16:I21),"")</f>
        <v>6</v>
      </c>
      <c r="I16" s="29">
        <f ca="1">IF(L16&lt;&gt;"",RAND(),"")</f>
        <v>0.52964185971483091</v>
      </c>
      <c r="J16" s="29"/>
      <c r="K16" s="31" t="str">
        <f>PresetValue!B$20</f>
        <v>最大的三位數</v>
      </c>
      <c r="L16" s="29">
        <f ca="1">LARGE(O3:O13,1)</f>
        <v>761</v>
      </c>
      <c r="M16" s="29"/>
      <c r="N16" s="29"/>
      <c r="O16" s="29"/>
      <c r="P16" s="29" t="s">
        <v>4666</v>
      </c>
      <c r="Q16" s="29">
        <f ca="1">IF(COUNT(Q3:Q13)=0,"",SMALL(Q3:Q13,1))</f>
        <v>167</v>
      </c>
      <c r="R16" s="29"/>
      <c r="S16" s="32">
        <f ca="1">IF(COUNT(S3:S13)=0,"",SMALL(S3:S13,1))</f>
        <v>176</v>
      </c>
      <c r="T16" t="s">
        <v>4668</v>
      </c>
    </row>
    <row r="17" spans="1:19" x14ac:dyDescent="0.25">
      <c r="H17" s="32">
        <f ca="1">IF(L17&lt;&gt;"",RANK(I17,I16:I21),"")</f>
        <v>2</v>
      </c>
      <c r="I17" s="32">
        <f t="shared" ref="I17:I21" ca="1" si="7">IF(L17&lt;&gt;"",RAND(),"")</f>
        <v>0.96257693019302704</v>
      </c>
      <c r="J17" s="29"/>
      <c r="K17" s="34" t="str">
        <f>PresetValue!B$21</f>
        <v>最大的三位奇數</v>
      </c>
      <c r="L17" s="29">
        <f ca="1">Q15</f>
        <v>761</v>
      </c>
    </row>
    <row r="18" spans="1:19" x14ac:dyDescent="0.25">
      <c r="H18" s="32">
        <f ca="1">IF(L18&lt;&gt;"",RANK(I18,I16:I21),"")</f>
        <v>4</v>
      </c>
      <c r="I18" s="32">
        <f t="shared" ca="1" si="7"/>
        <v>0.57760620278213182</v>
      </c>
      <c r="J18" s="29"/>
      <c r="K18" s="34" t="str">
        <f>PresetValue!B$22</f>
        <v>最大的三位偶數</v>
      </c>
      <c r="L18" s="29">
        <f ca="1">S15</f>
        <v>716</v>
      </c>
    </row>
    <row r="19" spans="1:19" x14ac:dyDescent="0.25">
      <c r="H19" s="32">
        <f ca="1">IF(L19&lt;&gt;"",RANK(I19,I16:I21),"")</f>
        <v>5</v>
      </c>
      <c r="I19" s="32">
        <f t="shared" ca="1" si="7"/>
        <v>0.53837697501101955</v>
      </c>
      <c r="J19" s="29"/>
      <c r="K19" s="34" t="str">
        <f>PresetValue!B$23</f>
        <v>最小的三位數</v>
      </c>
      <c r="L19" s="29">
        <f ca="1">SMALL(O3:O13,1)</f>
        <v>167</v>
      </c>
    </row>
    <row r="20" spans="1:19" x14ac:dyDescent="0.25">
      <c r="B20" t="s">
        <v>4669</v>
      </c>
      <c r="H20" s="32">
        <f ca="1">IF(L20&lt;&gt;"",RANK(I20,I16:I21),"")</f>
        <v>1</v>
      </c>
      <c r="I20" s="32">
        <f t="shared" ca="1" si="7"/>
        <v>0.98333570163333139</v>
      </c>
      <c r="J20" s="29"/>
      <c r="K20" s="34" t="str">
        <f>PresetValue!B$24</f>
        <v>最小的三位奇數</v>
      </c>
      <c r="L20" s="29">
        <f ca="1">Q16</f>
        <v>167</v>
      </c>
    </row>
    <row r="21" spans="1:19" x14ac:dyDescent="0.25">
      <c r="A21" s="32">
        <f>A1+1</f>
        <v>101</v>
      </c>
      <c r="B21">
        <f ca="1">G2</f>
        <v>1</v>
      </c>
      <c r="C21">
        <f ca="1">G3</f>
        <v>6</v>
      </c>
      <c r="D21">
        <f ca="1">G4</f>
        <v>7</v>
      </c>
      <c r="E21" t="str">
        <f ca="1">VLOOKUP(1,H16:L21,4,FALSE)</f>
        <v>最小的三位奇數</v>
      </c>
      <c r="G21">
        <f ca="1">VLOOKUP(1,H16:L21,5,FALSE)</f>
        <v>167</v>
      </c>
      <c r="H21" s="32">
        <f ca="1">IF(L21&lt;&gt;"",RANK(I21,I16:I21),"")</f>
        <v>3</v>
      </c>
      <c r="I21" s="32">
        <f t="shared" ca="1" si="7"/>
        <v>0.66259807485951516</v>
      </c>
      <c r="J21" s="29"/>
      <c r="K21" s="34" t="str">
        <f>PresetValue!B$25</f>
        <v>最小的三位偶數</v>
      </c>
      <c r="L21" s="29">
        <f ca="1">S16</f>
        <v>176</v>
      </c>
    </row>
    <row r="31" spans="1:19" s="32" customFormat="1" x14ac:dyDescent="0.25">
      <c r="A31" s="28">
        <f>A1+100</f>
        <v>200</v>
      </c>
      <c r="B31" s="32">
        <f ca="1">RANK(C31,C31:C39)</f>
        <v>5</v>
      </c>
      <c r="C31" s="32">
        <f ca="1">RAND()</f>
        <v>0.83151029951704314</v>
      </c>
      <c r="D31" s="32">
        <v>1</v>
      </c>
    </row>
    <row r="32" spans="1:19" s="32" customFormat="1" x14ac:dyDescent="0.25">
      <c r="B32" s="32">
        <f ca="1">RANK(C32,C31:C39)</f>
        <v>4</v>
      </c>
      <c r="C32" s="32">
        <f t="shared" ref="C32:C39" ca="1" si="8">RAND()</f>
        <v>0.86613288359321083</v>
      </c>
      <c r="D32" s="32">
        <v>2</v>
      </c>
      <c r="F32" s="32">
        <f ca="1">RANK(G32,G32:G34)</f>
        <v>2</v>
      </c>
      <c r="G32" s="32">
        <f ca="1">VLOOKUP(1,B31:D39,3,FALSE)</f>
        <v>8</v>
      </c>
      <c r="I32" s="78" t="s">
        <v>4647</v>
      </c>
      <c r="J32" s="33">
        <v>1</v>
      </c>
      <c r="K32" s="33">
        <v>2</v>
      </c>
      <c r="L32" s="33">
        <v>3</v>
      </c>
      <c r="P32" s="32" t="s">
        <v>4648</v>
      </c>
      <c r="Q32" s="32" t="s">
        <v>4649</v>
      </c>
      <c r="R32" s="32" t="s">
        <v>4650</v>
      </c>
      <c r="S32" s="32" t="s">
        <v>4651</v>
      </c>
    </row>
    <row r="33" spans="2:20" s="32" customFormat="1" x14ac:dyDescent="0.25">
      <c r="B33" s="32">
        <f ca="1">RANK(C33,C31:C39)</f>
        <v>2</v>
      </c>
      <c r="C33" s="32">
        <f t="shared" ca="1" si="8"/>
        <v>0.89679532064355072</v>
      </c>
      <c r="D33" s="32">
        <v>3</v>
      </c>
      <c r="F33" s="32">
        <f ca="1">RANK(G33,G32:G34)</f>
        <v>3</v>
      </c>
      <c r="G33" s="32">
        <f ca="1">VLOOKUP(2,B31:D39,3,FALSE)</f>
        <v>3</v>
      </c>
      <c r="I33" s="78"/>
      <c r="J33" s="33">
        <f ca="1">VLOOKUP(J32,$F32:$G34,2,FALSE)</f>
        <v>9</v>
      </c>
      <c r="K33" s="33">
        <f t="shared" ref="K33" ca="1" si="9">VLOOKUP(K32,$F32:$G34,2,FALSE)</f>
        <v>8</v>
      </c>
      <c r="L33" s="33">
        <f t="shared" ref="L33" ca="1" si="10">VLOOKUP(L32,$F32:$G34,2,FALSE)</f>
        <v>3</v>
      </c>
      <c r="M33" s="32" t="s">
        <v>4652</v>
      </c>
      <c r="O33" s="32">
        <f ca="1">J33*100+K33*10+L33</f>
        <v>983</v>
      </c>
      <c r="P33" s="32">
        <f ca="1">IF(Q33="","",RANK(Q33,Q33:Q43))</f>
        <v>1</v>
      </c>
      <c r="Q33" s="32">
        <f ca="1">IF(MOD(O33,2)=1,O33,"")</f>
        <v>983</v>
      </c>
      <c r="R33" s="32" t="str">
        <f ca="1">IF(S33="","",RANK(S33,S33:S43))</f>
        <v/>
      </c>
      <c r="S33" s="32" t="str">
        <f ca="1">IF(MOD(O33,2)=0,O33,"")</f>
        <v/>
      </c>
    </row>
    <row r="34" spans="2:20" s="32" customFormat="1" x14ac:dyDescent="0.25">
      <c r="B34" s="32">
        <f ca="1">RANK(C34,C31:C39)</f>
        <v>6</v>
      </c>
      <c r="C34" s="32">
        <f t="shared" ca="1" si="8"/>
        <v>0.74478604055731379</v>
      </c>
      <c r="D34" s="32">
        <v>4</v>
      </c>
      <c r="F34" s="32">
        <f ca="1">RANK(G34,G32:G34)</f>
        <v>1</v>
      </c>
      <c r="G34" s="32">
        <f ca="1">VLOOKUP(3,B31:D39,3,FALSE)</f>
        <v>9</v>
      </c>
      <c r="I34" s="78" t="s">
        <v>4653</v>
      </c>
      <c r="J34" s="33">
        <v>1</v>
      </c>
      <c r="K34" s="33">
        <v>3</v>
      </c>
      <c r="L34" s="33">
        <v>2</v>
      </c>
    </row>
    <row r="35" spans="2:20" s="32" customFormat="1" x14ac:dyDescent="0.25">
      <c r="B35" s="32">
        <f ca="1">RANK(C35,C31:C39)</f>
        <v>8</v>
      </c>
      <c r="C35" s="32">
        <f t="shared" ca="1" si="8"/>
        <v>6.8997698277771136E-2</v>
      </c>
      <c r="D35" s="32">
        <v>5</v>
      </c>
      <c r="I35" s="78"/>
      <c r="J35" s="33">
        <f ca="1">VLOOKUP(J34,$F32:$G34,2,FALSE)</f>
        <v>9</v>
      </c>
      <c r="K35" s="33">
        <f t="shared" ref="K35" ca="1" si="11">VLOOKUP(K34,$F32:$G34,2,FALSE)</f>
        <v>3</v>
      </c>
      <c r="L35" s="33">
        <f t="shared" ref="L35" ca="1" si="12">VLOOKUP(L34,$F32:$G34,2,FALSE)</f>
        <v>8</v>
      </c>
      <c r="O35" s="32">
        <f ca="1">J35*100+K35*10+L35</f>
        <v>938</v>
      </c>
      <c r="P35" s="32" t="str">
        <f ca="1">IF(Q35="","",RANK(Q35,Q33:Q43))</f>
        <v/>
      </c>
      <c r="Q35" s="32" t="str">
        <f ca="1">IF(MOD(O35,2)=1,O35,"")</f>
        <v/>
      </c>
      <c r="R35" s="32">
        <f ca="1">IF(S35="","",RANK(S35,S33:S43))</f>
        <v>1</v>
      </c>
      <c r="S35" s="32">
        <f ca="1">IF(MOD(O35,2)=0,O35,"")</f>
        <v>938</v>
      </c>
    </row>
    <row r="36" spans="2:20" s="32" customFormat="1" x14ac:dyDescent="0.25">
      <c r="B36" s="32">
        <f ca="1">RANK(C36,C31:C39)</f>
        <v>7</v>
      </c>
      <c r="C36" s="32">
        <f t="shared" ca="1" si="8"/>
        <v>0.63811387968858146</v>
      </c>
      <c r="D36" s="32">
        <v>6</v>
      </c>
      <c r="I36" s="78" t="s">
        <v>4654</v>
      </c>
      <c r="J36" s="33">
        <v>2</v>
      </c>
      <c r="K36" s="33">
        <v>1</v>
      </c>
      <c r="L36" s="33">
        <v>3</v>
      </c>
    </row>
    <row r="37" spans="2:20" s="32" customFormat="1" x14ac:dyDescent="0.25">
      <c r="B37" s="32">
        <f ca="1">RANK(C37,C31:C39)</f>
        <v>9</v>
      </c>
      <c r="C37" s="32">
        <f t="shared" ca="1" si="8"/>
        <v>2.3260248985421117E-2</v>
      </c>
      <c r="D37" s="32">
        <v>7</v>
      </c>
      <c r="I37" s="78"/>
      <c r="J37" s="33">
        <f ca="1">VLOOKUP(J36,$F32:$G34,2,FALSE)</f>
        <v>8</v>
      </c>
      <c r="K37" s="33">
        <f t="shared" ref="K37" ca="1" si="13">VLOOKUP(K36,$F32:$G34,2,FALSE)</f>
        <v>9</v>
      </c>
      <c r="L37" s="33">
        <f t="shared" ref="L37" ca="1" si="14">VLOOKUP(L36,$F32:$G34,2,FALSE)</f>
        <v>3</v>
      </c>
      <c r="O37" s="32">
        <f ca="1">J37*100+K37*10+L37</f>
        <v>893</v>
      </c>
      <c r="P37" s="32">
        <f ca="1">IF(Q37="","",RANK(Q37,Q33:Q43))</f>
        <v>2</v>
      </c>
      <c r="Q37" s="32">
        <f ca="1">IF(MOD(O37,2)=1,O37,"")</f>
        <v>893</v>
      </c>
      <c r="R37" s="32" t="str">
        <f ca="1">IF(S37="","",RANK(S37,S33:S43))</f>
        <v/>
      </c>
      <c r="S37" s="32" t="str">
        <f ca="1">IF(MOD(O37,2)=0,O37,"")</f>
        <v/>
      </c>
    </row>
    <row r="38" spans="2:20" s="32" customFormat="1" x14ac:dyDescent="0.25">
      <c r="B38" s="32">
        <f ca="1">RANK(C38,C31:C39)</f>
        <v>1</v>
      </c>
      <c r="C38" s="32">
        <f t="shared" ca="1" si="8"/>
        <v>0.9060944166435928</v>
      </c>
      <c r="D38" s="32">
        <v>8</v>
      </c>
      <c r="I38" s="78" t="s">
        <v>4655</v>
      </c>
      <c r="J38" s="33">
        <v>2</v>
      </c>
      <c r="K38" s="33">
        <v>3</v>
      </c>
      <c r="L38" s="33">
        <v>1</v>
      </c>
    </row>
    <row r="39" spans="2:20" s="32" customFormat="1" x14ac:dyDescent="0.25">
      <c r="B39" s="32">
        <f ca="1">RANK(C39,C31:C39)</f>
        <v>3</v>
      </c>
      <c r="C39" s="32">
        <f t="shared" ca="1" si="8"/>
        <v>0.8902329872250927</v>
      </c>
      <c r="D39" s="32">
        <v>9</v>
      </c>
      <c r="I39" s="78"/>
      <c r="J39" s="33">
        <f ca="1">VLOOKUP(J38,$F32:$G34,2,FALSE)</f>
        <v>8</v>
      </c>
      <c r="K39" s="33">
        <f t="shared" ref="K39" ca="1" si="15">VLOOKUP(K38,$F32:$G34,2,FALSE)</f>
        <v>3</v>
      </c>
      <c r="L39" s="33">
        <f t="shared" ref="L39" ca="1" si="16">VLOOKUP(L38,$F32:$G34,2,FALSE)</f>
        <v>9</v>
      </c>
      <c r="O39" s="32">
        <f ca="1">J39*100+K39*10+L39</f>
        <v>839</v>
      </c>
      <c r="P39" s="32">
        <f ca="1">IF(Q39="","",RANK(Q39,Q33:Q43))</f>
        <v>3</v>
      </c>
      <c r="Q39" s="32">
        <f ca="1">IF(MOD(O39,2)=1,O39,"")</f>
        <v>839</v>
      </c>
      <c r="R39" s="32" t="str">
        <f ca="1">IF(S39="","",RANK(S39,S33:S43))</f>
        <v/>
      </c>
      <c r="S39" s="32" t="str">
        <f ca="1">IF(MOD(O39,2)=0,O39,"")</f>
        <v/>
      </c>
    </row>
    <row r="40" spans="2:20" s="32" customFormat="1" x14ac:dyDescent="0.25">
      <c r="I40" s="78" t="s">
        <v>4656</v>
      </c>
      <c r="J40" s="33">
        <v>3</v>
      </c>
      <c r="K40" s="33">
        <v>1</v>
      </c>
      <c r="L40" s="33">
        <v>2</v>
      </c>
    </row>
    <row r="41" spans="2:20" s="32" customFormat="1" x14ac:dyDescent="0.25">
      <c r="I41" s="78"/>
      <c r="J41" s="33">
        <f ca="1">VLOOKUP(J40,$F32:$G34,2,FALSE)</f>
        <v>3</v>
      </c>
      <c r="K41" s="33">
        <f t="shared" ref="K41" ca="1" si="17">VLOOKUP(K40,$F32:$G34,2,FALSE)</f>
        <v>9</v>
      </c>
      <c r="L41" s="33">
        <f t="shared" ref="L41" ca="1" si="18">VLOOKUP(L40,$F32:$G34,2,FALSE)</f>
        <v>8</v>
      </c>
      <c r="O41" s="32">
        <f ca="1">J41*100+K41*10+L41</f>
        <v>398</v>
      </c>
      <c r="P41" s="32" t="str">
        <f ca="1">IF(Q41="","",RANK(Q41,Q33:Q43))</f>
        <v/>
      </c>
      <c r="Q41" s="32" t="str">
        <f ca="1">IF(MOD(O41,2)=1,O41,"")</f>
        <v/>
      </c>
      <c r="R41" s="32">
        <f ca="1">IF(S41="","",RANK(S41,S33:S43))</f>
        <v>2</v>
      </c>
      <c r="S41" s="32">
        <f ca="1">IF(MOD(O41,2)=0,O41,"")</f>
        <v>398</v>
      </c>
    </row>
    <row r="42" spans="2:20" s="32" customFormat="1" x14ac:dyDescent="0.25">
      <c r="I42" s="78" t="s">
        <v>4657</v>
      </c>
      <c r="J42" s="33">
        <v>3</v>
      </c>
      <c r="K42" s="33">
        <v>2</v>
      </c>
      <c r="L42" s="33">
        <v>1</v>
      </c>
    </row>
    <row r="43" spans="2:20" s="32" customFormat="1" x14ac:dyDescent="0.25">
      <c r="I43" s="78"/>
      <c r="J43" s="33">
        <f ca="1">VLOOKUP(J42,$F32:$G34,2,FALSE)</f>
        <v>3</v>
      </c>
      <c r="K43" s="33">
        <f t="shared" ref="K43" ca="1" si="19">VLOOKUP(K42,$F32:$G34,2,FALSE)</f>
        <v>8</v>
      </c>
      <c r="L43" s="33">
        <f t="shared" ref="L43" ca="1" si="20">VLOOKUP(L42,$F32:$G34,2,FALSE)</f>
        <v>9</v>
      </c>
      <c r="M43" s="32" t="s">
        <v>4658</v>
      </c>
      <c r="O43" s="32">
        <f ca="1">J43*100+K43*10+L43</f>
        <v>389</v>
      </c>
      <c r="P43" s="32">
        <f ca="1">IF(Q43="","",RANK(Q43,Q33:Q43))</f>
        <v>4</v>
      </c>
      <c r="Q43" s="32">
        <f ca="1">IF(MOD(O43,2)=1,O43,"")</f>
        <v>389</v>
      </c>
      <c r="R43" s="32" t="str">
        <f ca="1">IF(S43="","",RANK(S43,S33:S43))</f>
        <v/>
      </c>
      <c r="S43" s="32" t="str">
        <f ca="1">IF(MOD(O43,2)=0,O43,"")</f>
        <v/>
      </c>
    </row>
    <row r="44" spans="2:20" s="32" customFormat="1" x14ac:dyDescent="0.25"/>
    <row r="45" spans="2:20" s="32" customFormat="1" x14ac:dyDescent="0.25">
      <c r="P45" s="32" t="s">
        <v>4665</v>
      </c>
      <c r="Q45" s="32">
        <f ca="1">IF(COUNT(Q33:Q43)=0,"",LARGE(Q33:Q43,1))</f>
        <v>983</v>
      </c>
      <c r="S45" s="32">
        <f ca="1">IF(COUNT(S33:S43)=0,"",LARGE(S33:S43,1))</f>
        <v>938</v>
      </c>
      <c r="T45" s="32" t="s">
        <v>4667</v>
      </c>
    </row>
    <row r="46" spans="2:20" s="32" customFormat="1" x14ac:dyDescent="0.25">
      <c r="H46" s="32">
        <f ca="1">IF(L46&lt;&gt;"",RANK(I46,I46:I51),"")</f>
        <v>6</v>
      </c>
      <c r="I46" s="32">
        <f ca="1">IF(L46&lt;&gt;"",RAND(),"")</f>
        <v>0.12086070767859514</v>
      </c>
      <c r="K46" s="34" t="str">
        <f>PresetValue!B$20</f>
        <v>最大的三位數</v>
      </c>
      <c r="L46" s="32">
        <f ca="1">LARGE(O33:O43,1)</f>
        <v>983</v>
      </c>
      <c r="P46" s="32" t="s">
        <v>4666</v>
      </c>
      <c r="Q46" s="32">
        <f ca="1">IF(COUNT(Q33:Q43)=0,"",SMALL(Q33:Q43,1))</f>
        <v>389</v>
      </c>
      <c r="S46" s="32">
        <f ca="1">IF(COUNT(S33:S43)=0,"",SMALL(S33:S43,1))</f>
        <v>398</v>
      </c>
      <c r="T46" s="32" t="s">
        <v>4668</v>
      </c>
    </row>
    <row r="47" spans="2:20" s="32" customFormat="1" x14ac:dyDescent="0.25">
      <c r="H47" s="32">
        <f ca="1">IF(L47&lt;&gt;"",RANK(I47,I46:I51),"")</f>
        <v>4</v>
      </c>
      <c r="I47" s="32">
        <f t="shared" ref="I47:I51" ca="1" si="21">IF(L47&lt;&gt;"",RAND(),"")</f>
        <v>0.46888375031044516</v>
      </c>
      <c r="K47" s="34" t="str">
        <f>PresetValue!B$21</f>
        <v>最大的三位奇數</v>
      </c>
      <c r="L47" s="32">
        <f ca="1">Q45</f>
        <v>983</v>
      </c>
    </row>
    <row r="48" spans="2:20" s="32" customFormat="1" x14ac:dyDescent="0.25">
      <c r="H48" s="32">
        <f ca="1">IF(L48&lt;&gt;"",RANK(I48,I46:I51),"")</f>
        <v>2</v>
      </c>
      <c r="I48" s="32">
        <f t="shared" ca="1" si="21"/>
        <v>0.77695434589051415</v>
      </c>
      <c r="K48" s="34" t="str">
        <f>PresetValue!B$22</f>
        <v>最大的三位偶數</v>
      </c>
      <c r="L48" s="32">
        <f ca="1">S45</f>
        <v>938</v>
      </c>
    </row>
    <row r="49" spans="1:19" s="32" customFormat="1" x14ac:dyDescent="0.25">
      <c r="H49" s="32">
        <f ca="1">IF(L49&lt;&gt;"",RANK(I49,I46:I51),"")</f>
        <v>1</v>
      </c>
      <c r="I49" s="32">
        <f t="shared" ca="1" si="21"/>
        <v>0.81184861664214114</v>
      </c>
      <c r="K49" s="34" t="str">
        <f>PresetValue!B$23</f>
        <v>最小的三位數</v>
      </c>
      <c r="L49" s="32">
        <f ca="1">SMALL(O33:O43,1)</f>
        <v>389</v>
      </c>
    </row>
    <row r="50" spans="1:19" s="32" customFormat="1" x14ac:dyDescent="0.25">
      <c r="B50" s="32" t="s">
        <v>4669</v>
      </c>
      <c r="H50" s="32">
        <f ca="1">IF(L50&lt;&gt;"",RANK(I50,I46:I51),"")</f>
        <v>3</v>
      </c>
      <c r="I50" s="32">
        <f t="shared" ca="1" si="21"/>
        <v>0.7662041662670539</v>
      </c>
      <c r="K50" s="34" t="str">
        <f>PresetValue!B$24</f>
        <v>最小的三位奇數</v>
      </c>
      <c r="L50" s="32">
        <f ca="1">Q46</f>
        <v>389</v>
      </c>
    </row>
    <row r="51" spans="1:19" s="32" customFormat="1" x14ac:dyDescent="0.25">
      <c r="A51" s="32">
        <f>A31+1</f>
        <v>201</v>
      </c>
      <c r="B51" s="32">
        <f ca="1">G32</f>
        <v>8</v>
      </c>
      <c r="C51" s="32">
        <f ca="1">G33</f>
        <v>3</v>
      </c>
      <c r="D51" s="32">
        <f ca="1">G34</f>
        <v>9</v>
      </c>
      <c r="E51" s="32" t="str">
        <f ca="1">VLOOKUP(1,H46:L51,4,FALSE)</f>
        <v>最小的三位數</v>
      </c>
      <c r="G51" s="32">
        <f ca="1">VLOOKUP(1,H46:L51,5,FALSE)</f>
        <v>389</v>
      </c>
      <c r="H51" s="32">
        <f ca="1">IF(L51&lt;&gt;"",RANK(I51,I46:I51),"")</f>
        <v>5</v>
      </c>
      <c r="I51" s="32">
        <f t="shared" ca="1" si="21"/>
        <v>0.33187376020363268</v>
      </c>
      <c r="K51" s="34" t="str">
        <f>PresetValue!B$25</f>
        <v>最小的三位偶數</v>
      </c>
      <c r="L51" s="32">
        <f ca="1">S46</f>
        <v>398</v>
      </c>
    </row>
    <row r="52" spans="1:19" s="32" customFormat="1" x14ac:dyDescent="0.25"/>
    <row r="53" spans="1:19" s="32" customFormat="1" x14ac:dyDescent="0.25"/>
    <row r="54" spans="1:19" s="32" customFormat="1" x14ac:dyDescent="0.25"/>
    <row r="55" spans="1:19" s="32" customFormat="1" x14ac:dyDescent="0.25"/>
    <row r="56" spans="1:19" s="32" customFormat="1" x14ac:dyDescent="0.25"/>
    <row r="57" spans="1:19" s="32" customFormat="1" x14ac:dyDescent="0.25"/>
    <row r="58" spans="1:19" s="32" customFormat="1" x14ac:dyDescent="0.25"/>
    <row r="59" spans="1:19" s="32" customFormat="1" x14ac:dyDescent="0.25"/>
    <row r="60" spans="1:19" s="32" customFormat="1" x14ac:dyDescent="0.25"/>
    <row r="61" spans="1:19" s="32" customFormat="1" x14ac:dyDescent="0.25">
      <c r="A61" s="28">
        <f t="shared" ref="A61" si="22">A31+100</f>
        <v>300</v>
      </c>
      <c r="B61" s="32">
        <f t="shared" ref="B61" ca="1" si="23">RANK(C61,C61:C69)</f>
        <v>6</v>
      </c>
      <c r="C61" s="32">
        <f t="shared" ref="C61:C124" ca="1" si="24">RAND()</f>
        <v>0.38652198911282343</v>
      </c>
      <c r="D61" s="32">
        <v>1</v>
      </c>
    </row>
    <row r="62" spans="1:19" s="32" customFormat="1" x14ac:dyDescent="0.25">
      <c r="B62" s="32">
        <f t="shared" ref="B62" ca="1" si="25">RANK(C62,C61:C69)</f>
        <v>2</v>
      </c>
      <c r="C62" s="32">
        <f t="shared" ca="1" si="24"/>
        <v>0.82725316543790173</v>
      </c>
      <c r="D62" s="32">
        <v>2</v>
      </c>
      <c r="F62" s="32">
        <f t="shared" ref="F62" ca="1" si="26">RANK(G62,G62:G64)</f>
        <v>2</v>
      </c>
      <c r="G62" s="32">
        <f t="shared" ref="G62" ca="1" si="27">VLOOKUP(1,B61:D69,3,FALSE)</f>
        <v>6</v>
      </c>
      <c r="I62" s="78" t="s">
        <v>4670</v>
      </c>
      <c r="J62" s="33">
        <v>1</v>
      </c>
      <c r="K62" s="33">
        <v>2</v>
      </c>
      <c r="L62" s="33">
        <v>3</v>
      </c>
      <c r="P62" s="32" t="s">
        <v>4648</v>
      </c>
      <c r="Q62" s="32" t="s">
        <v>4649</v>
      </c>
      <c r="R62" s="32" t="s">
        <v>4650</v>
      </c>
      <c r="S62" s="32" t="s">
        <v>4651</v>
      </c>
    </row>
    <row r="63" spans="1:19" s="32" customFormat="1" x14ac:dyDescent="0.25">
      <c r="B63" s="32">
        <f t="shared" ref="B63" ca="1" si="28">RANK(C63,C61:C69)</f>
        <v>5</v>
      </c>
      <c r="C63" s="32">
        <f t="shared" ca="1" si="24"/>
        <v>0.59737925438646111</v>
      </c>
      <c r="D63" s="32">
        <v>3</v>
      </c>
      <c r="F63" s="32">
        <f t="shared" ref="F63" ca="1" si="29">RANK(G63,G62:G64)</f>
        <v>3</v>
      </c>
      <c r="G63" s="32">
        <f t="shared" ref="G63" ca="1" si="30">VLOOKUP(2,B61:D69,3,FALSE)</f>
        <v>2</v>
      </c>
      <c r="I63" s="78"/>
      <c r="J63" s="33">
        <f t="shared" ref="J63" ca="1" si="31">VLOOKUP(J62,$F62:$G64,2,FALSE)</f>
        <v>7</v>
      </c>
      <c r="K63" s="33">
        <f t="shared" ref="K63" ca="1" si="32">VLOOKUP(K62,$F62:$G64,2,FALSE)</f>
        <v>6</v>
      </c>
      <c r="L63" s="33">
        <f t="shared" ref="L63" ca="1" si="33">VLOOKUP(L62,$F62:$G64,2,FALSE)</f>
        <v>2</v>
      </c>
      <c r="M63" s="32" t="s">
        <v>4652</v>
      </c>
      <c r="O63" s="32">
        <f t="shared" ref="O63" ca="1" si="34">J63*100+K63*10+L63</f>
        <v>762</v>
      </c>
      <c r="P63" s="32" t="str">
        <f t="shared" ref="P63" ca="1" si="35">IF(Q63="","",RANK(Q63,Q63:Q73))</f>
        <v/>
      </c>
      <c r="Q63" s="32" t="str">
        <f t="shared" ref="Q63" ca="1" si="36">IF(MOD(O63,2)=1,O63,"")</f>
        <v/>
      </c>
      <c r="R63" s="32">
        <f t="shared" ref="R63" ca="1" si="37">IF(S63="","",RANK(S63,S63:S73))</f>
        <v>1</v>
      </c>
      <c r="S63" s="32">
        <f t="shared" ref="S63" ca="1" si="38">IF(MOD(O63,2)=0,O63,"")</f>
        <v>762</v>
      </c>
    </row>
    <row r="64" spans="1:19" s="32" customFormat="1" x14ac:dyDescent="0.25">
      <c r="B64" s="32">
        <f t="shared" ref="B64" ca="1" si="39">RANK(C64,C61:C69)</f>
        <v>8</v>
      </c>
      <c r="C64" s="32">
        <f t="shared" ca="1" si="24"/>
        <v>0.30407167100644883</v>
      </c>
      <c r="D64" s="32">
        <v>4</v>
      </c>
      <c r="F64" s="32">
        <f t="shared" ref="F64" ca="1" si="40">RANK(G64,G62:G64)</f>
        <v>1</v>
      </c>
      <c r="G64" s="32">
        <f t="shared" ref="G64" ca="1" si="41">VLOOKUP(3,B61:D69,3,FALSE)</f>
        <v>7</v>
      </c>
      <c r="I64" s="78" t="s">
        <v>4671</v>
      </c>
      <c r="J64" s="33">
        <v>1</v>
      </c>
      <c r="K64" s="33">
        <v>3</v>
      </c>
      <c r="L64" s="33">
        <v>2</v>
      </c>
    </row>
    <row r="65" spans="2:20" s="32" customFormat="1" x14ac:dyDescent="0.25">
      <c r="B65" s="32">
        <f t="shared" ref="B65" ca="1" si="42">RANK(C65,C61:C69)</f>
        <v>7</v>
      </c>
      <c r="C65" s="32">
        <f t="shared" ca="1" si="24"/>
        <v>0.32227117293705465</v>
      </c>
      <c r="D65" s="32">
        <v>5</v>
      </c>
      <c r="I65" s="78"/>
      <c r="J65" s="33">
        <f t="shared" ref="J65" ca="1" si="43">VLOOKUP(J64,$F62:$G64,2,FALSE)</f>
        <v>7</v>
      </c>
      <c r="K65" s="33">
        <f t="shared" ref="K65" ca="1" si="44">VLOOKUP(K64,$F62:$G64,2,FALSE)</f>
        <v>2</v>
      </c>
      <c r="L65" s="33">
        <f t="shared" ref="L65" ca="1" si="45">VLOOKUP(L64,$F62:$G64,2,FALSE)</f>
        <v>6</v>
      </c>
      <c r="O65" s="32">
        <f t="shared" ref="O65" ca="1" si="46">J65*100+K65*10+L65</f>
        <v>726</v>
      </c>
      <c r="P65" s="32" t="str">
        <f t="shared" ref="P65" ca="1" si="47">IF(Q65="","",RANK(Q65,Q63:Q73))</f>
        <v/>
      </c>
      <c r="Q65" s="32" t="str">
        <f t="shared" ref="Q65" ca="1" si="48">IF(MOD(O65,2)=1,O65,"")</f>
        <v/>
      </c>
      <c r="R65" s="32">
        <f t="shared" ref="R65" ca="1" si="49">IF(S65="","",RANK(S65,S63:S73))</f>
        <v>2</v>
      </c>
      <c r="S65" s="32">
        <f t="shared" ref="S65" ca="1" si="50">IF(MOD(O65,2)=0,O65,"")</f>
        <v>726</v>
      </c>
    </row>
    <row r="66" spans="2:20" s="32" customFormat="1" x14ac:dyDescent="0.25">
      <c r="B66" s="32">
        <f t="shared" ref="B66" ca="1" si="51">RANK(C66,C61:C69)</f>
        <v>1</v>
      </c>
      <c r="C66" s="32">
        <f t="shared" ca="1" si="24"/>
        <v>0.85978785193465035</v>
      </c>
      <c r="D66" s="32">
        <v>6</v>
      </c>
      <c r="I66" s="78" t="s">
        <v>4672</v>
      </c>
      <c r="J66" s="33">
        <v>2</v>
      </c>
      <c r="K66" s="33">
        <v>1</v>
      </c>
      <c r="L66" s="33">
        <v>3</v>
      </c>
    </row>
    <row r="67" spans="2:20" s="32" customFormat="1" x14ac:dyDescent="0.25">
      <c r="B67" s="32">
        <f t="shared" ref="B67" ca="1" si="52">RANK(C67,C61:C69)</f>
        <v>3</v>
      </c>
      <c r="C67" s="32">
        <f t="shared" ca="1" si="24"/>
        <v>0.78561044759126453</v>
      </c>
      <c r="D67" s="32">
        <v>7</v>
      </c>
      <c r="I67" s="78"/>
      <c r="J67" s="33">
        <f t="shared" ref="J67" ca="1" si="53">VLOOKUP(J66,$F62:$G64,2,FALSE)</f>
        <v>6</v>
      </c>
      <c r="K67" s="33">
        <f t="shared" ref="K67" ca="1" si="54">VLOOKUP(K66,$F62:$G64,2,FALSE)</f>
        <v>7</v>
      </c>
      <c r="L67" s="33">
        <f t="shared" ref="L67" ca="1" si="55">VLOOKUP(L66,$F62:$G64,2,FALSE)</f>
        <v>2</v>
      </c>
      <c r="O67" s="32">
        <f t="shared" ref="O67" ca="1" si="56">J67*100+K67*10+L67</f>
        <v>672</v>
      </c>
      <c r="P67" s="32" t="str">
        <f t="shared" ref="P67" ca="1" si="57">IF(Q67="","",RANK(Q67,Q63:Q73))</f>
        <v/>
      </c>
      <c r="Q67" s="32" t="str">
        <f t="shared" ref="Q67" ca="1" si="58">IF(MOD(O67,2)=1,O67,"")</f>
        <v/>
      </c>
      <c r="R67" s="32">
        <f t="shared" ref="R67" ca="1" si="59">IF(S67="","",RANK(S67,S63:S73))</f>
        <v>3</v>
      </c>
      <c r="S67" s="32">
        <f t="shared" ref="S67" ca="1" si="60">IF(MOD(O67,2)=0,O67,"")</f>
        <v>672</v>
      </c>
    </row>
    <row r="68" spans="2:20" s="32" customFormat="1" x14ac:dyDescent="0.25">
      <c r="B68" s="32">
        <f t="shared" ref="B68" ca="1" si="61">RANK(C68,C61:C69)</f>
        <v>4</v>
      </c>
      <c r="C68" s="32">
        <f t="shared" ca="1" si="24"/>
        <v>0.70787001488334167</v>
      </c>
      <c r="D68" s="32">
        <v>8</v>
      </c>
      <c r="I68" s="78" t="s">
        <v>4673</v>
      </c>
      <c r="J68" s="33">
        <v>2</v>
      </c>
      <c r="K68" s="33">
        <v>3</v>
      </c>
      <c r="L68" s="33">
        <v>1</v>
      </c>
    </row>
    <row r="69" spans="2:20" s="32" customFormat="1" x14ac:dyDescent="0.25">
      <c r="B69" s="32">
        <f t="shared" ref="B69" ca="1" si="62">RANK(C69,C61:C69)</f>
        <v>9</v>
      </c>
      <c r="C69" s="32">
        <f t="shared" ca="1" si="24"/>
        <v>0.2120125156975885</v>
      </c>
      <c r="D69" s="32">
        <v>9</v>
      </c>
      <c r="I69" s="78"/>
      <c r="J69" s="33">
        <f t="shared" ref="J69" ca="1" si="63">VLOOKUP(J68,$F62:$G64,2,FALSE)</f>
        <v>6</v>
      </c>
      <c r="K69" s="33">
        <f t="shared" ref="K69" ca="1" si="64">VLOOKUP(K68,$F62:$G64,2,FALSE)</f>
        <v>2</v>
      </c>
      <c r="L69" s="33">
        <f t="shared" ref="L69" ca="1" si="65">VLOOKUP(L68,$F62:$G64,2,FALSE)</f>
        <v>7</v>
      </c>
      <c r="O69" s="32">
        <f t="shared" ref="O69" ca="1" si="66">J69*100+K69*10+L69</f>
        <v>627</v>
      </c>
      <c r="P69" s="32">
        <f t="shared" ref="P69" ca="1" si="67">IF(Q69="","",RANK(Q69,Q63:Q73))</f>
        <v>1</v>
      </c>
      <c r="Q69" s="32">
        <f t="shared" ref="Q69" ca="1" si="68">IF(MOD(O69,2)=1,O69,"")</f>
        <v>627</v>
      </c>
      <c r="R69" s="32" t="str">
        <f t="shared" ref="R69" ca="1" si="69">IF(S69="","",RANK(S69,S63:S73))</f>
        <v/>
      </c>
      <c r="S69" s="32" t="str">
        <f t="shared" ref="S69" ca="1" si="70">IF(MOD(O69,2)=0,O69,"")</f>
        <v/>
      </c>
    </row>
    <row r="70" spans="2:20" s="32" customFormat="1" x14ac:dyDescent="0.25">
      <c r="I70" s="78" t="s">
        <v>4674</v>
      </c>
      <c r="J70" s="33">
        <v>3</v>
      </c>
      <c r="K70" s="33">
        <v>1</v>
      </c>
      <c r="L70" s="33">
        <v>2</v>
      </c>
    </row>
    <row r="71" spans="2:20" s="32" customFormat="1" x14ac:dyDescent="0.25">
      <c r="I71" s="78"/>
      <c r="J71" s="33">
        <f t="shared" ref="J71" ca="1" si="71">VLOOKUP(J70,$F62:$G64,2,FALSE)</f>
        <v>2</v>
      </c>
      <c r="K71" s="33">
        <f t="shared" ref="K71" ca="1" si="72">VLOOKUP(K70,$F62:$G64,2,FALSE)</f>
        <v>7</v>
      </c>
      <c r="L71" s="33">
        <f t="shared" ref="L71" ca="1" si="73">VLOOKUP(L70,$F62:$G64,2,FALSE)</f>
        <v>6</v>
      </c>
      <c r="O71" s="32">
        <f t="shared" ref="O71" ca="1" si="74">J71*100+K71*10+L71</f>
        <v>276</v>
      </c>
      <c r="P71" s="32" t="str">
        <f t="shared" ref="P71" ca="1" si="75">IF(Q71="","",RANK(Q71,Q63:Q73))</f>
        <v/>
      </c>
      <c r="Q71" s="32" t="str">
        <f t="shared" ref="Q71" ca="1" si="76">IF(MOD(O71,2)=1,O71,"")</f>
        <v/>
      </c>
      <c r="R71" s="32">
        <f t="shared" ref="R71" ca="1" si="77">IF(S71="","",RANK(S71,S63:S73))</f>
        <v>4</v>
      </c>
      <c r="S71" s="32">
        <f t="shared" ref="S71" ca="1" si="78">IF(MOD(O71,2)=0,O71,"")</f>
        <v>276</v>
      </c>
    </row>
    <row r="72" spans="2:20" s="32" customFormat="1" x14ac:dyDescent="0.25">
      <c r="I72" s="78" t="s">
        <v>4675</v>
      </c>
      <c r="J72" s="33">
        <v>3</v>
      </c>
      <c r="K72" s="33">
        <v>2</v>
      </c>
      <c r="L72" s="33">
        <v>1</v>
      </c>
    </row>
    <row r="73" spans="2:20" s="32" customFormat="1" x14ac:dyDescent="0.25">
      <c r="I73" s="78"/>
      <c r="J73" s="33">
        <f t="shared" ref="J73" ca="1" si="79">VLOOKUP(J72,$F62:$G64,2,FALSE)</f>
        <v>2</v>
      </c>
      <c r="K73" s="33">
        <f t="shared" ref="K73" ca="1" si="80">VLOOKUP(K72,$F62:$G64,2,FALSE)</f>
        <v>6</v>
      </c>
      <c r="L73" s="33">
        <f t="shared" ref="L73" ca="1" si="81">VLOOKUP(L72,$F62:$G64,2,FALSE)</f>
        <v>7</v>
      </c>
      <c r="M73" s="32" t="s">
        <v>4658</v>
      </c>
      <c r="O73" s="32">
        <f t="shared" ref="O73" ca="1" si="82">J73*100+K73*10+L73</f>
        <v>267</v>
      </c>
      <c r="P73" s="32">
        <f t="shared" ref="P73" ca="1" si="83">IF(Q73="","",RANK(Q73,Q63:Q73))</f>
        <v>2</v>
      </c>
      <c r="Q73" s="32">
        <f t="shared" ref="Q73" ca="1" si="84">IF(MOD(O73,2)=1,O73,"")</f>
        <v>267</v>
      </c>
      <c r="R73" s="32" t="str">
        <f t="shared" ref="R73" ca="1" si="85">IF(S73="","",RANK(S73,S63:S73))</f>
        <v/>
      </c>
      <c r="S73" s="32" t="str">
        <f t="shared" ref="S73" ca="1" si="86">IF(MOD(O73,2)=0,O73,"")</f>
        <v/>
      </c>
    </row>
    <row r="74" spans="2:20" s="32" customFormat="1" x14ac:dyDescent="0.25"/>
    <row r="75" spans="2:20" s="32" customFormat="1" x14ac:dyDescent="0.25">
      <c r="P75" s="32" t="s">
        <v>4665</v>
      </c>
      <c r="Q75" s="32">
        <f t="shared" ref="Q75" ca="1" si="87">IF(COUNT(Q63:Q73)=0,"",LARGE(Q63:Q73,1))</f>
        <v>627</v>
      </c>
      <c r="S75" s="32">
        <f t="shared" ref="S75" ca="1" si="88">IF(COUNT(S63:S73)=0,"",LARGE(S63:S73,1))</f>
        <v>762</v>
      </c>
      <c r="T75" s="32" t="s">
        <v>4667</v>
      </c>
    </row>
    <row r="76" spans="2:20" s="32" customFormat="1" x14ac:dyDescent="0.25">
      <c r="H76" s="32">
        <f t="shared" ref="H76" ca="1" si="89">IF(L76&lt;&gt;"",RANK(I76,I76:I81),"")</f>
        <v>3</v>
      </c>
      <c r="I76" s="32">
        <f t="shared" ref="I76:I81" ca="1" si="90">IF(L76&lt;&gt;"",RAND(),"")</f>
        <v>0.46722082303314305</v>
      </c>
      <c r="K76" s="34" t="str">
        <f>PresetValue!B$20</f>
        <v>最大的三位數</v>
      </c>
      <c r="L76" s="32">
        <f t="shared" ref="L76" ca="1" si="91">LARGE(O63:O73,1)</f>
        <v>762</v>
      </c>
      <c r="P76" s="32" t="s">
        <v>4666</v>
      </c>
      <c r="Q76" s="32">
        <f t="shared" ref="Q76" ca="1" si="92">IF(COUNT(Q63:Q73)=0,"",SMALL(Q63:Q73,1))</f>
        <v>267</v>
      </c>
      <c r="S76" s="32">
        <f t="shared" ref="S76" ca="1" si="93">IF(COUNT(S63:S73)=0,"",SMALL(S63:S73,1))</f>
        <v>276</v>
      </c>
      <c r="T76" s="32" t="s">
        <v>4668</v>
      </c>
    </row>
    <row r="77" spans="2:20" s="32" customFormat="1" x14ac:dyDescent="0.25">
      <c r="H77" s="32">
        <f t="shared" ref="H77" ca="1" si="94">IF(L77&lt;&gt;"",RANK(I77,I76:I81),"")</f>
        <v>4</v>
      </c>
      <c r="I77" s="32">
        <f t="shared" ca="1" si="90"/>
        <v>0.29785358402564588</v>
      </c>
      <c r="K77" s="34" t="str">
        <f>PresetValue!B$21</f>
        <v>最大的三位奇數</v>
      </c>
      <c r="L77" s="32">
        <f t="shared" ref="L77" ca="1" si="95">Q75</f>
        <v>627</v>
      </c>
    </row>
    <row r="78" spans="2:20" s="32" customFormat="1" x14ac:dyDescent="0.25">
      <c r="H78" s="32">
        <f t="shared" ref="H78" ca="1" si="96">IF(L78&lt;&gt;"",RANK(I78,I76:I81),"")</f>
        <v>1</v>
      </c>
      <c r="I78" s="32">
        <f t="shared" ca="1" si="90"/>
        <v>0.62198436628381959</v>
      </c>
      <c r="K78" s="34" t="str">
        <f>PresetValue!B$22</f>
        <v>最大的三位偶數</v>
      </c>
      <c r="L78" s="32">
        <f t="shared" ref="L78" ca="1" si="97">S75</f>
        <v>762</v>
      </c>
    </row>
    <row r="79" spans="2:20" s="32" customFormat="1" x14ac:dyDescent="0.25">
      <c r="H79" s="32">
        <f t="shared" ref="H79" ca="1" si="98">IF(L79&lt;&gt;"",RANK(I79,I76:I81),"")</f>
        <v>2</v>
      </c>
      <c r="I79" s="32">
        <f t="shared" ca="1" si="90"/>
        <v>0.51200456439246478</v>
      </c>
      <c r="K79" s="34" t="str">
        <f>PresetValue!B$23</f>
        <v>最小的三位數</v>
      </c>
      <c r="L79" s="32">
        <f t="shared" ref="L79" ca="1" si="99">SMALL(O63:O73,1)</f>
        <v>267</v>
      </c>
    </row>
    <row r="80" spans="2:20" s="32" customFormat="1" x14ac:dyDescent="0.25">
      <c r="B80" s="32" t="s">
        <v>4669</v>
      </c>
      <c r="H80" s="32">
        <f t="shared" ref="H80" ca="1" si="100">IF(L80&lt;&gt;"",RANK(I80,I76:I81),"")</f>
        <v>6</v>
      </c>
      <c r="I80" s="32">
        <f t="shared" ca="1" si="90"/>
        <v>2.6644553182326391E-2</v>
      </c>
      <c r="K80" s="34" t="str">
        <f>PresetValue!B$24</f>
        <v>最小的三位奇數</v>
      </c>
      <c r="L80" s="32">
        <f t="shared" ref="L80" ca="1" si="101">Q76</f>
        <v>267</v>
      </c>
    </row>
    <row r="81" spans="1:19" s="32" customFormat="1" x14ac:dyDescent="0.25">
      <c r="A81" s="32">
        <f t="shared" ref="A81" si="102">A61+1</f>
        <v>301</v>
      </c>
      <c r="B81" s="32">
        <f t="shared" ref="B81" ca="1" si="103">G62</f>
        <v>6</v>
      </c>
      <c r="C81" s="32">
        <f t="shared" ref="C81" ca="1" si="104">G63</f>
        <v>2</v>
      </c>
      <c r="D81" s="32">
        <f t="shared" ref="D81" ca="1" si="105">G64</f>
        <v>7</v>
      </c>
      <c r="E81" s="32" t="str">
        <f t="shared" ref="E81" ca="1" si="106">VLOOKUP(1,H76:L81,4,FALSE)</f>
        <v>最大的三位偶數</v>
      </c>
      <c r="G81" s="32">
        <f t="shared" ref="G81" ca="1" si="107">VLOOKUP(1,H76:L81,5,FALSE)</f>
        <v>762</v>
      </c>
      <c r="H81" s="32">
        <f t="shared" ref="H81" ca="1" si="108">IF(L81&lt;&gt;"",RANK(I81,I76:I81),"")</f>
        <v>5</v>
      </c>
      <c r="I81" s="32">
        <f t="shared" ca="1" si="90"/>
        <v>0.22848676131507584</v>
      </c>
      <c r="K81" s="34" t="str">
        <f>PresetValue!B$25</f>
        <v>最小的三位偶數</v>
      </c>
      <c r="L81" s="32">
        <f t="shared" ref="L81" ca="1" si="109">S76</f>
        <v>276</v>
      </c>
    </row>
    <row r="82" spans="1:19" s="32" customFormat="1" x14ac:dyDescent="0.25"/>
    <row r="83" spans="1:19" s="32" customFormat="1" x14ac:dyDescent="0.25"/>
    <row r="84" spans="1:19" s="32" customFormat="1" x14ac:dyDescent="0.25"/>
    <row r="85" spans="1:19" s="32" customFormat="1" x14ac:dyDescent="0.25"/>
    <row r="86" spans="1:19" s="32" customFormat="1" x14ac:dyDescent="0.25"/>
    <row r="87" spans="1:19" s="32" customFormat="1" x14ac:dyDescent="0.25"/>
    <row r="88" spans="1:19" s="32" customFormat="1" x14ac:dyDescent="0.25"/>
    <row r="89" spans="1:19" s="32" customFormat="1" x14ac:dyDescent="0.25"/>
    <row r="90" spans="1:19" s="32" customFormat="1" x14ac:dyDescent="0.25"/>
    <row r="91" spans="1:19" s="32" customFormat="1" x14ac:dyDescent="0.25">
      <c r="A91" s="28">
        <f t="shared" ref="A91" si="110">A61+100</f>
        <v>400</v>
      </c>
      <c r="B91" s="32">
        <f t="shared" ref="B91" ca="1" si="111">RANK(C91,C91:C99)</f>
        <v>6</v>
      </c>
      <c r="C91" s="32">
        <f t="shared" ref="C91" ca="1" si="112">RAND()</f>
        <v>0.54593793908767652</v>
      </c>
      <c r="D91" s="32">
        <v>1</v>
      </c>
    </row>
    <row r="92" spans="1:19" s="32" customFormat="1" x14ac:dyDescent="0.25">
      <c r="B92" s="32">
        <f t="shared" ref="B92" ca="1" si="113">RANK(C92,C91:C99)</f>
        <v>1</v>
      </c>
      <c r="C92" s="32">
        <f t="shared" ca="1" si="24"/>
        <v>0.89166854050269118</v>
      </c>
      <c r="D92" s="32">
        <v>2</v>
      </c>
      <c r="F92" s="32">
        <f t="shared" ref="F92" ca="1" si="114">RANK(G92,G92:G94)</f>
        <v>3</v>
      </c>
      <c r="G92" s="32">
        <f t="shared" ref="G92" ca="1" si="115">VLOOKUP(1,B91:D99,3,FALSE)</f>
        <v>2</v>
      </c>
      <c r="I92" s="78" t="s">
        <v>4676</v>
      </c>
      <c r="J92" s="33">
        <v>1</v>
      </c>
      <c r="K92" s="33">
        <v>2</v>
      </c>
      <c r="L92" s="33">
        <v>3</v>
      </c>
      <c r="P92" s="32" t="s">
        <v>4648</v>
      </c>
      <c r="Q92" s="32" t="s">
        <v>4649</v>
      </c>
      <c r="R92" s="32" t="s">
        <v>4650</v>
      </c>
      <c r="S92" s="32" t="s">
        <v>4651</v>
      </c>
    </row>
    <row r="93" spans="1:19" s="32" customFormat="1" x14ac:dyDescent="0.25">
      <c r="B93" s="32">
        <f t="shared" ref="B93" ca="1" si="116">RANK(C93,C91:C99)</f>
        <v>2</v>
      </c>
      <c r="C93" s="32">
        <f t="shared" ca="1" si="24"/>
        <v>0.81848693702321795</v>
      </c>
      <c r="D93" s="32">
        <v>3</v>
      </c>
      <c r="F93" s="32">
        <f t="shared" ref="F93" ca="1" si="117">RANK(G93,G92:G94)</f>
        <v>2</v>
      </c>
      <c r="G93" s="32">
        <f t="shared" ref="G93" ca="1" si="118">VLOOKUP(2,B91:D99,3,FALSE)</f>
        <v>3</v>
      </c>
      <c r="I93" s="78"/>
      <c r="J93" s="33">
        <f t="shared" ref="J93" ca="1" si="119">VLOOKUP(J92,$F92:$G94,2,FALSE)</f>
        <v>9</v>
      </c>
      <c r="K93" s="33">
        <f t="shared" ref="K93" ca="1" si="120">VLOOKUP(K92,$F92:$G94,2,FALSE)</f>
        <v>3</v>
      </c>
      <c r="L93" s="33">
        <f t="shared" ref="L93" ca="1" si="121">VLOOKUP(L92,$F92:$G94,2,FALSE)</f>
        <v>2</v>
      </c>
      <c r="M93" s="32" t="s">
        <v>4652</v>
      </c>
      <c r="O93" s="32">
        <f t="shared" ref="O93" ca="1" si="122">J93*100+K93*10+L93</f>
        <v>932</v>
      </c>
      <c r="P93" s="32" t="str">
        <f t="shared" ref="P93" ca="1" si="123">IF(Q93="","",RANK(Q93,Q93:Q103))</f>
        <v/>
      </c>
      <c r="Q93" s="32" t="str">
        <f t="shared" ref="Q93" ca="1" si="124">IF(MOD(O93,2)=1,O93,"")</f>
        <v/>
      </c>
      <c r="R93" s="32">
        <f t="shared" ref="R93" ca="1" si="125">IF(S93="","",RANK(S93,S93:S103))</f>
        <v>1</v>
      </c>
      <c r="S93" s="32">
        <f t="shared" ref="S93" ca="1" si="126">IF(MOD(O93,2)=0,O93,"")</f>
        <v>932</v>
      </c>
    </row>
    <row r="94" spans="1:19" s="32" customFormat="1" x14ac:dyDescent="0.25">
      <c r="B94" s="32">
        <f t="shared" ref="B94" ca="1" si="127">RANK(C94,C91:C99)</f>
        <v>7</v>
      </c>
      <c r="C94" s="32">
        <f t="shared" ca="1" si="24"/>
        <v>0.53982348610058617</v>
      </c>
      <c r="D94" s="32">
        <v>4</v>
      </c>
      <c r="F94" s="32">
        <f t="shared" ref="F94" ca="1" si="128">RANK(G94,G92:G94)</f>
        <v>1</v>
      </c>
      <c r="G94" s="32">
        <f t="shared" ref="G94" ca="1" si="129">VLOOKUP(3,B91:D99,3,FALSE)</f>
        <v>9</v>
      </c>
      <c r="I94" s="78" t="s">
        <v>4677</v>
      </c>
      <c r="J94" s="33">
        <v>1</v>
      </c>
      <c r="K94" s="33">
        <v>3</v>
      </c>
      <c r="L94" s="33">
        <v>2</v>
      </c>
    </row>
    <row r="95" spans="1:19" s="32" customFormat="1" x14ac:dyDescent="0.25">
      <c r="B95" s="32">
        <f t="shared" ref="B95" ca="1" si="130">RANK(C95,C91:C99)</f>
        <v>9</v>
      </c>
      <c r="C95" s="32">
        <f t="shared" ca="1" si="24"/>
        <v>0.34284932908565824</v>
      </c>
      <c r="D95" s="32">
        <v>5</v>
      </c>
      <c r="I95" s="78"/>
      <c r="J95" s="33">
        <f t="shared" ref="J95" ca="1" si="131">VLOOKUP(J94,$F92:$G94,2,FALSE)</f>
        <v>9</v>
      </c>
      <c r="K95" s="33">
        <f t="shared" ref="K95" ca="1" si="132">VLOOKUP(K94,$F92:$G94,2,FALSE)</f>
        <v>2</v>
      </c>
      <c r="L95" s="33">
        <f t="shared" ref="L95" ca="1" si="133">VLOOKUP(L94,$F92:$G94,2,FALSE)</f>
        <v>3</v>
      </c>
      <c r="O95" s="32">
        <f t="shared" ref="O95" ca="1" si="134">J95*100+K95*10+L95</f>
        <v>923</v>
      </c>
      <c r="P95" s="32">
        <f t="shared" ref="P95" ca="1" si="135">IF(Q95="","",RANK(Q95,Q93:Q103))</f>
        <v>1</v>
      </c>
      <c r="Q95" s="32">
        <f t="shared" ref="Q95" ca="1" si="136">IF(MOD(O95,2)=1,O95,"")</f>
        <v>923</v>
      </c>
      <c r="R95" s="32" t="str">
        <f t="shared" ref="R95" ca="1" si="137">IF(S95="","",RANK(S95,S93:S103))</f>
        <v/>
      </c>
      <c r="S95" s="32" t="str">
        <f t="shared" ref="S95" ca="1" si="138">IF(MOD(O95,2)=0,O95,"")</f>
        <v/>
      </c>
    </row>
    <row r="96" spans="1:19" s="32" customFormat="1" x14ac:dyDescent="0.25">
      <c r="B96" s="32">
        <f t="shared" ref="B96" ca="1" si="139">RANK(C96,C91:C99)</f>
        <v>8</v>
      </c>
      <c r="C96" s="32">
        <f t="shared" ca="1" si="24"/>
        <v>0.34471237174478797</v>
      </c>
      <c r="D96" s="32">
        <v>6</v>
      </c>
      <c r="I96" s="78" t="s">
        <v>4678</v>
      </c>
      <c r="J96" s="33">
        <v>2</v>
      </c>
      <c r="K96" s="33">
        <v>1</v>
      </c>
      <c r="L96" s="33">
        <v>3</v>
      </c>
    </row>
    <row r="97" spans="1:20" s="32" customFormat="1" x14ac:dyDescent="0.25">
      <c r="B97" s="32">
        <f t="shared" ref="B97" ca="1" si="140">RANK(C97,C91:C99)</f>
        <v>4</v>
      </c>
      <c r="C97" s="32">
        <f t="shared" ca="1" si="24"/>
        <v>0.60943206221125257</v>
      </c>
      <c r="D97" s="32">
        <v>7</v>
      </c>
      <c r="I97" s="78"/>
      <c r="J97" s="33">
        <f t="shared" ref="J97" ca="1" si="141">VLOOKUP(J96,$F92:$G94,2,FALSE)</f>
        <v>3</v>
      </c>
      <c r="K97" s="33">
        <f t="shared" ref="K97" ca="1" si="142">VLOOKUP(K96,$F92:$G94,2,FALSE)</f>
        <v>9</v>
      </c>
      <c r="L97" s="33">
        <f t="shared" ref="L97" ca="1" si="143">VLOOKUP(L96,$F92:$G94,2,FALSE)</f>
        <v>2</v>
      </c>
      <c r="O97" s="32">
        <f t="shared" ref="O97" ca="1" si="144">J97*100+K97*10+L97</f>
        <v>392</v>
      </c>
      <c r="P97" s="32" t="str">
        <f t="shared" ref="P97" ca="1" si="145">IF(Q97="","",RANK(Q97,Q93:Q103))</f>
        <v/>
      </c>
      <c r="Q97" s="32" t="str">
        <f t="shared" ref="Q97" ca="1" si="146">IF(MOD(O97,2)=1,O97,"")</f>
        <v/>
      </c>
      <c r="R97" s="32">
        <f t="shared" ref="R97" ca="1" si="147">IF(S97="","",RANK(S97,S93:S103))</f>
        <v>2</v>
      </c>
      <c r="S97" s="32">
        <f t="shared" ref="S97" ca="1" si="148">IF(MOD(O97,2)=0,O97,"")</f>
        <v>392</v>
      </c>
    </row>
    <row r="98" spans="1:20" s="32" customFormat="1" x14ac:dyDescent="0.25">
      <c r="B98" s="32">
        <f t="shared" ref="B98" ca="1" si="149">RANK(C98,C91:C99)</f>
        <v>5</v>
      </c>
      <c r="C98" s="32">
        <f t="shared" ca="1" si="24"/>
        <v>0.56462157351702702</v>
      </c>
      <c r="D98" s="32">
        <v>8</v>
      </c>
      <c r="I98" s="78" t="s">
        <v>4679</v>
      </c>
      <c r="J98" s="33">
        <v>2</v>
      </c>
      <c r="K98" s="33">
        <v>3</v>
      </c>
      <c r="L98" s="33">
        <v>1</v>
      </c>
    </row>
    <row r="99" spans="1:20" s="32" customFormat="1" x14ac:dyDescent="0.25">
      <c r="B99" s="32">
        <f t="shared" ref="B99" ca="1" si="150">RANK(C99,C91:C99)</f>
        <v>3</v>
      </c>
      <c r="C99" s="32">
        <f t="shared" ca="1" si="24"/>
        <v>0.79817726425831603</v>
      </c>
      <c r="D99" s="32">
        <v>9</v>
      </c>
      <c r="I99" s="78"/>
      <c r="J99" s="33">
        <f t="shared" ref="J99" ca="1" si="151">VLOOKUP(J98,$F92:$G94,2,FALSE)</f>
        <v>3</v>
      </c>
      <c r="K99" s="33">
        <f t="shared" ref="K99" ca="1" si="152">VLOOKUP(K98,$F92:$G94,2,FALSE)</f>
        <v>2</v>
      </c>
      <c r="L99" s="33">
        <f t="shared" ref="L99" ca="1" si="153">VLOOKUP(L98,$F92:$G94,2,FALSE)</f>
        <v>9</v>
      </c>
      <c r="O99" s="32">
        <f t="shared" ref="O99" ca="1" si="154">J99*100+K99*10+L99</f>
        <v>329</v>
      </c>
      <c r="P99" s="32">
        <f t="shared" ref="P99" ca="1" si="155">IF(Q99="","",RANK(Q99,Q93:Q103))</f>
        <v>2</v>
      </c>
      <c r="Q99" s="32">
        <f t="shared" ref="Q99" ca="1" si="156">IF(MOD(O99,2)=1,O99,"")</f>
        <v>329</v>
      </c>
      <c r="R99" s="32" t="str">
        <f t="shared" ref="R99" ca="1" si="157">IF(S99="","",RANK(S99,S93:S103))</f>
        <v/>
      </c>
      <c r="S99" s="32" t="str">
        <f t="shared" ref="S99" ca="1" si="158">IF(MOD(O99,2)=0,O99,"")</f>
        <v/>
      </c>
    </row>
    <row r="100" spans="1:20" s="32" customFormat="1" x14ac:dyDescent="0.25">
      <c r="I100" s="78" t="s">
        <v>4680</v>
      </c>
      <c r="J100" s="33">
        <v>3</v>
      </c>
      <c r="K100" s="33">
        <v>1</v>
      </c>
      <c r="L100" s="33">
        <v>2</v>
      </c>
    </row>
    <row r="101" spans="1:20" s="32" customFormat="1" x14ac:dyDescent="0.25">
      <c r="I101" s="78"/>
      <c r="J101" s="33">
        <f t="shared" ref="J101" ca="1" si="159">VLOOKUP(J100,$F92:$G94,2,FALSE)</f>
        <v>2</v>
      </c>
      <c r="K101" s="33">
        <f t="shared" ref="K101" ca="1" si="160">VLOOKUP(K100,$F92:$G94,2,FALSE)</f>
        <v>9</v>
      </c>
      <c r="L101" s="33">
        <f t="shared" ref="L101" ca="1" si="161">VLOOKUP(L100,$F92:$G94,2,FALSE)</f>
        <v>3</v>
      </c>
      <c r="O101" s="32">
        <f t="shared" ref="O101" ca="1" si="162">J101*100+K101*10+L101</f>
        <v>293</v>
      </c>
      <c r="P101" s="32">
        <f t="shared" ref="P101" ca="1" si="163">IF(Q101="","",RANK(Q101,Q93:Q103))</f>
        <v>3</v>
      </c>
      <c r="Q101" s="32">
        <f t="shared" ref="Q101" ca="1" si="164">IF(MOD(O101,2)=1,O101,"")</f>
        <v>293</v>
      </c>
      <c r="R101" s="32" t="str">
        <f t="shared" ref="R101" ca="1" si="165">IF(S101="","",RANK(S101,S93:S103))</f>
        <v/>
      </c>
      <c r="S101" s="32" t="str">
        <f t="shared" ref="S101" ca="1" si="166">IF(MOD(O101,2)=0,O101,"")</f>
        <v/>
      </c>
    </row>
    <row r="102" spans="1:20" s="32" customFormat="1" x14ac:dyDescent="0.25">
      <c r="I102" s="78" t="s">
        <v>4681</v>
      </c>
      <c r="J102" s="33">
        <v>3</v>
      </c>
      <c r="K102" s="33">
        <v>2</v>
      </c>
      <c r="L102" s="33">
        <v>1</v>
      </c>
    </row>
    <row r="103" spans="1:20" s="32" customFormat="1" x14ac:dyDescent="0.25">
      <c r="I103" s="78"/>
      <c r="J103" s="33">
        <f t="shared" ref="J103" ca="1" si="167">VLOOKUP(J102,$F92:$G94,2,FALSE)</f>
        <v>2</v>
      </c>
      <c r="K103" s="33">
        <f t="shared" ref="K103" ca="1" si="168">VLOOKUP(K102,$F92:$G94,2,FALSE)</f>
        <v>3</v>
      </c>
      <c r="L103" s="33">
        <f t="shared" ref="L103" ca="1" si="169">VLOOKUP(L102,$F92:$G94,2,FALSE)</f>
        <v>9</v>
      </c>
      <c r="M103" s="32" t="s">
        <v>4658</v>
      </c>
      <c r="O103" s="32">
        <f t="shared" ref="O103" ca="1" si="170">J103*100+K103*10+L103</f>
        <v>239</v>
      </c>
      <c r="P103" s="32">
        <f t="shared" ref="P103" ca="1" si="171">IF(Q103="","",RANK(Q103,Q93:Q103))</f>
        <v>4</v>
      </c>
      <c r="Q103" s="32">
        <f t="shared" ref="Q103" ca="1" si="172">IF(MOD(O103,2)=1,O103,"")</f>
        <v>239</v>
      </c>
      <c r="R103" s="32" t="str">
        <f t="shared" ref="R103" ca="1" si="173">IF(S103="","",RANK(S103,S93:S103))</f>
        <v/>
      </c>
      <c r="S103" s="32" t="str">
        <f t="shared" ref="S103" ca="1" si="174">IF(MOD(O103,2)=0,O103,"")</f>
        <v/>
      </c>
    </row>
    <row r="104" spans="1:20" s="32" customFormat="1" x14ac:dyDescent="0.25"/>
    <row r="105" spans="1:20" s="32" customFormat="1" x14ac:dyDescent="0.25">
      <c r="P105" s="32" t="s">
        <v>4665</v>
      </c>
      <c r="Q105" s="32">
        <f t="shared" ref="Q105" ca="1" si="175">IF(COUNT(Q93:Q103)=0,"",LARGE(Q93:Q103,1))</f>
        <v>923</v>
      </c>
      <c r="S105" s="32">
        <f t="shared" ref="S105" ca="1" si="176">IF(COUNT(S93:S103)=0,"",LARGE(S93:S103,1))</f>
        <v>932</v>
      </c>
      <c r="T105" s="32" t="s">
        <v>4667</v>
      </c>
    </row>
    <row r="106" spans="1:20" s="32" customFormat="1" x14ac:dyDescent="0.25">
      <c r="H106" s="32">
        <f t="shared" ref="H106" ca="1" si="177">IF(L106&lt;&gt;"",RANK(I106,I106:I111),"")</f>
        <v>5</v>
      </c>
      <c r="I106" s="32">
        <f t="shared" ref="I106:I111" ca="1" si="178">IF(L106&lt;&gt;"",RAND(),"")</f>
        <v>0.35441305801176681</v>
      </c>
      <c r="K106" s="34" t="str">
        <f>PresetValue!B$20</f>
        <v>最大的三位數</v>
      </c>
      <c r="L106" s="32">
        <f t="shared" ref="L106" ca="1" si="179">LARGE(O93:O103,1)</f>
        <v>932</v>
      </c>
      <c r="P106" s="32" t="s">
        <v>4666</v>
      </c>
      <c r="Q106" s="32">
        <f t="shared" ref="Q106" ca="1" si="180">IF(COUNT(Q93:Q103)=0,"",SMALL(Q93:Q103,1))</f>
        <v>239</v>
      </c>
      <c r="S106" s="32">
        <f t="shared" ref="S106" ca="1" si="181">IF(COUNT(S93:S103)=0,"",SMALL(S93:S103,1))</f>
        <v>392</v>
      </c>
      <c r="T106" s="32" t="s">
        <v>4668</v>
      </c>
    </row>
    <row r="107" spans="1:20" s="32" customFormat="1" x14ac:dyDescent="0.25">
      <c r="H107" s="32">
        <f t="shared" ref="H107" ca="1" si="182">IF(L107&lt;&gt;"",RANK(I107,I106:I111),"")</f>
        <v>1</v>
      </c>
      <c r="I107" s="32">
        <f t="shared" ca="1" si="178"/>
        <v>0.80647962140651608</v>
      </c>
      <c r="K107" s="34" t="str">
        <f>PresetValue!B$21</f>
        <v>最大的三位奇數</v>
      </c>
      <c r="L107" s="32">
        <f t="shared" ref="L107" ca="1" si="183">Q105</f>
        <v>923</v>
      </c>
    </row>
    <row r="108" spans="1:20" s="32" customFormat="1" x14ac:dyDescent="0.25">
      <c r="H108" s="32">
        <f t="shared" ref="H108" ca="1" si="184">IF(L108&lt;&gt;"",RANK(I108,I106:I111),"")</f>
        <v>4</v>
      </c>
      <c r="I108" s="32">
        <f t="shared" ca="1" si="178"/>
        <v>0.43378013089313572</v>
      </c>
      <c r="K108" s="34" t="str">
        <f>PresetValue!B$22</f>
        <v>最大的三位偶數</v>
      </c>
      <c r="L108" s="32">
        <f t="shared" ref="L108" ca="1" si="185">S105</f>
        <v>932</v>
      </c>
    </row>
    <row r="109" spans="1:20" s="32" customFormat="1" x14ac:dyDescent="0.25">
      <c r="H109" s="32">
        <f t="shared" ref="H109" ca="1" si="186">IF(L109&lt;&gt;"",RANK(I109,I106:I111),"")</f>
        <v>2</v>
      </c>
      <c r="I109" s="32">
        <f t="shared" ca="1" si="178"/>
        <v>0.74642688030136983</v>
      </c>
      <c r="K109" s="34" t="str">
        <f>PresetValue!B$23</f>
        <v>最小的三位數</v>
      </c>
      <c r="L109" s="32">
        <f t="shared" ref="L109" ca="1" si="187">SMALL(O93:O103,1)</f>
        <v>239</v>
      </c>
    </row>
    <row r="110" spans="1:20" s="32" customFormat="1" x14ac:dyDescent="0.25">
      <c r="B110" s="32" t="s">
        <v>4669</v>
      </c>
      <c r="H110" s="32">
        <f t="shared" ref="H110" ca="1" si="188">IF(L110&lt;&gt;"",RANK(I110,I106:I111),"")</f>
        <v>3</v>
      </c>
      <c r="I110" s="32">
        <f t="shared" ca="1" si="178"/>
        <v>0.58106472414565846</v>
      </c>
      <c r="K110" s="34" t="str">
        <f>PresetValue!B$24</f>
        <v>最小的三位奇數</v>
      </c>
      <c r="L110" s="32">
        <f t="shared" ref="L110" ca="1" si="189">Q106</f>
        <v>239</v>
      </c>
    </row>
    <row r="111" spans="1:20" s="32" customFormat="1" x14ac:dyDescent="0.25">
      <c r="A111" s="32">
        <f t="shared" ref="A111" si="190">A91+1</f>
        <v>401</v>
      </c>
      <c r="B111" s="32">
        <f t="shared" ref="B111" ca="1" si="191">G92</f>
        <v>2</v>
      </c>
      <c r="C111" s="32">
        <f t="shared" ref="C111" ca="1" si="192">G93</f>
        <v>3</v>
      </c>
      <c r="D111" s="32">
        <f t="shared" ref="D111" ca="1" si="193">G94</f>
        <v>9</v>
      </c>
      <c r="E111" s="32" t="str">
        <f t="shared" ref="E111" ca="1" si="194">VLOOKUP(1,H106:L111,4,FALSE)</f>
        <v>最大的三位奇數</v>
      </c>
      <c r="G111" s="32">
        <f t="shared" ref="G111" ca="1" si="195">VLOOKUP(1,H106:L111,5,FALSE)</f>
        <v>923</v>
      </c>
      <c r="H111" s="32">
        <f t="shared" ref="H111" ca="1" si="196">IF(L111&lt;&gt;"",RANK(I111,I106:I111),"")</f>
        <v>6</v>
      </c>
      <c r="I111" s="32">
        <f t="shared" ca="1" si="178"/>
        <v>0.32979548361739908</v>
      </c>
      <c r="K111" s="34" t="str">
        <f>PresetValue!B$25</f>
        <v>最小的三位偶數</v>
      </c>
      <c r="L111" s="32">
        <f t="shared" ref="L111" ca="1" si="197">S106</f>
        <v>392</v>
      </c>
    </row>
    <row r="112" spans="1:20" s="32" customFormat="1" x14ac:dyDescent="0.25"/>
    <row r="113" spans="1:19" s="32" customFormat="1" x14ac:dyDescent="0.25"/>
    <row r="114" spans="1:19" s="32" customFormat="1" x14ac:dyDescent="0.25"/>
    <row r="115" spans="1:19" s="32" customFormat="1" x14ac:dyDescent="0.25"/>
    <row r="116" spans="1:19" s="32" customFormat="1" x14ac:dyDescent="0.25"/>
    <row r="117" spans="1:19" s="32" customFormat="1" x14ac:dyDescent="0.25"/>
    <row r="118" spans="1:19" s="32" customFormat="1" x14ac:dyDescent="0.25"/>
    <row r="119" spans="1:19" s="32" customFormat="1" x14ac:dyDescent="0.25"/>
    <row r="120" spans="1:19" s="32" customFormat="1" x14ac:dyDescent="0.25"/>
    <row r="121" spans="1:19" s="32" customFormat="1" x14ac:dyDescent="0.25">
      <c r="A121" s="28">
        <f t="shared" ref="A121" si="198">A91+100</f>
        <v>500</v>
      </c>
      <c r="B121" s="32">
        <f t="shared" ref="B121" ca="1" si="199">RANK(C121,C121:C129)</f>
        <v>1</v>
      </c>
      <c r="C121" s="32">
        <f t="shared" ref="C121" ca="1" si="200">RAND()</f>
        <v>0.77520737885905588</v>
      </c>
      <c r="D121" s="32">
        <v>1</v>
      </c>
    </row>
    <row r="122" spans="1:19" s="32" customFormat="1" x14ac:dyDescent="0.25">
      <c r="B122" s="32">
        <f t="shared" ref="B122" ca="1" si="201">RANK(C122,C121:C129)</f>
        <v>4</v>
      </c>
      <c r="C122" s="32">
        <f t="shared" ca="1" si="24"/>
        <v>0.53298012781494408</v>
      </c>
      <c r="D122" s="32">
        <v>2</v>
      </c>
      <c r="F122" s="32">
        <f t="shared" ref="F122" ca="1" si="202">RANK(G122,G122:G124)</f>
        <v>3</v>
      </c>
      <c r="G122" s="32">
        <f t="shared" ref="G122" ca="1" si="203">VLOOKUP(1,B121:D129,3,FALSE)</f>
        <v>1</v>
      </c>
      <c r="I122" s="78" t="s">
        <v>4682</v>
      </c>
      <c r="J122" s="33">
        <v>1</v>
      </c>
      <c r="K122" s="33">
        <v>2</v>
      </c>
      <c r="L122" s="33">
        <v>3</v>
      </c>
      <c r="P122" s="32" t="s">
        <v>4648</v>
      </c>
      <c r="Q122" s="32" t="s">
        <v>4649</v>
      </c>
      <c r="R122" s="32" t="s">
        <v>4650</v>
      </c>
      <c r="S122" s="32" t="s">
        <v>4651</v>
      </c>
    </row>
    <row r="123" spans="1:19" s="32" customFormat="1" x14ac:dyDescent="0.25">
      <c r="B123" s="32">
        <f t="shared" ref="B123" ca="1" si="204">RANK(C123,C121:C129)</f>
        <v>6</v>
      </c>
      <c r="C123" s="32">
        <f t="shared" ca="1" si="24"/>
        <v>0.37413550795150297</v>
      </c>
      <c r="D123" s="32">
        <v>3</v>
      </c>
      <c r="F123" s="32">
        <f t="shared" ref="F123" ca="1" si="205">RANK(G123,G122:G124)</f>
        <v>1</v>
      </c>
      <c r="G123" s="32">
        <f t="shared" ref="G123" ca="1" si="206">VLOOKUP(2,B121:D129,3,FALSE)</f>
        <v>6</v>
      </c>
      <c r="I123" s="78"/>
      <c r="J123" s="33">
        <f t="shared" ref="J123" ca="1" si="207">VLOOKUP(J122,$F122:$G124,2,FALSE)</f>
        <v>6</v>
      </c>
      <c r="K123" s="33">
        <f t="shared" ref="K123" ca="1" si="208">VLOOKUP(K122,$F122:$G124,2,FALSE)</f>
        <v>4</v>
      </c>
      <c r="L123" s="33">
        <f t="shared" ref="L123" ca="1" si="209">VLOOKUP(L122,$F122:$G124,2,FALSE)</f>
        <v>1</v>
      </c>
      <c r="M123" s="32" t="s">
        <v>4652</v>
      </c>
      <c r="O123" s="32">
        <f t="shared" ref="O123" ca="1" si="210">J123*100+K123*10+L123</f>
        <v>641</v>
      </c>
      <c r="P123" s="32">
        <f t="shared" ref="P123" ca="1" si="211">IF(Q123="","",RANK(Q123,Q123:Q133))</f>
        <v>1</v>
      </c>
      <c r="Q123" s="32">
        <f t="shared" ref="Q123" ca="1" si="212">IF(MOD(O123,2)=1,O123,"")</f>
        <v>641</v>
      </c>
      <c r="R123" s="32" t="str">
        <f t="shared" ref="R123" ca="1" si="213">IF(S123="","",RANK(S123,S123:S133))</f>
        <v/>
      </c>
      <c r="S123" s="32" t="str">
        <f t="shared" ref="S123" ca="1" si="214">IF(MOD(O123,2)=0,O123,"")</f>
        <v/>
      </c>
    </row>
    <row r="124" spans="1:19" s="32" customFormat="1" x14ac:dyDescent="0.25">
      <c r="B124" s="32">
        <f t="shared" ref="B124" ca="1" si="215">RANK(C124,C121:C129)</f>
        <v>3</v>
      </c>
      <c r="C124" s="32">
        <f t="shared" ca="1" si="24"/>
        <v>0.62116421248739118</v>
      </c>
      <c r="D124" s="32">
        <v>4</v>
      </c>
      <c r="F124" s="32">
        <f t="shared" ref="F124" ca="1" si="216">RANK(G124,G122:G124)</f>
        <v>2</v>
      </c>
      <c r="G124" s="32">
        <f t="shared" ref="G124" ca="1" si="217">VLOOKUP(3,B121:D129,3,FALSE)</f>
        <v>4</v>
      </c>
      <c r="I124" s="78" t="s">
        <v>4683</v>
      </c>
      <c r="J124" s="33">
        <v>1</v>
      </c>
      <c r="K124" s="33">
        <v>3</v>
      </c>
      <c r="L124" s="33">
        <v>2</v>
      </c>
    </row>
    <row r="125" spans="1:19" s="32" customFormat="1" x14ac:dyDescent="0.25">
      <c r="B125" s="32">
        <f t="shared" ref="B125" ca="1" si="218">RANK(C125,C121:C129)</f>
        <v>5</v>
      </c>
      <c r="C125" s="32">
        <f t="shared" ref="C125:C188" ca="1" si="219">RAND()</f>
        <v>0.41586615629751822</v>
      </c>
      <c r="D125" s="32">
        <v>5</v>
      </c>
      <c r="I125" s="78"/>
      <c r="J125" s="33">
        <f t="shared" ref="J125" ca="1" si="220">VLOOKUP(J124,$F122:$G124,2,FALSE)</f>
        <v>6</v>
      </c>
      <c r="K125" s="33">
        <f t="shared" ref="K125" ca="1" si="221">VLOOKUP(K124,$F122:$G124,2,FALSE)</f>
        <v>1</v>
      </c>
      <c r="L125" s="33">
        <f t="shared" ref="L125" ca="1" si="222">VLOOKUP(L124,$F122:$G124,2,FALSE)</f>
        <v>4</v>
      </c>
      <c r="O125" s="32">
        <f t="shared" ref="O125" ca="1" si="223">J125*100+K125*10+L125</f>
        <v>614</v>
      </c>
      <c r="P125" s="32" t="str">
        <f t="shared" ref="P125" ca="1" si="224">IF(Q125="","",RANK(Q125,Q123:Q133))</f>
        <v/>
      </c>
      <c r="Q125" s="32" t="str">
        <f t="shared" ref="Q125" ca="1" si="225">IF(MOD(O125,2)=1,O125,"")</f>
        <v/>
      </c>
      <c r="R125" s="32">
        <f t="shared" ref="R125" ca="1" si="226">IF(S125="","",RANK(S125,S123:S133))</f>
        <v>1</v>
      </c>
      <c r="S125" s="32">
        <f t="shared" ref="S125" ca="1" si="227">IF(MOD(O125,2)=0,O125,"")</f>
        <v>614</v>
      </c>
    </row>
    <row r="126" spans="1:19" s="32" customFormat="1" x14ac:dyDescent="0.25">
      <c r="B126" s="32">
        <f t="shared" ref="B126" ca="1" si="228">RANK(C126,C121:C129)</f>
        <v>2</v>
      </c>
      <c r="C126" s="32">
        <f t="shared" ca="1" si="219"/>
        <v>0.64431650316285494</v>
      </c>
      <c r="D126" s="32">
        <v>6</v>
      </c>
      <c r="I126" s="78" t="s">
        <v>4684</v>
      </c>
      <c r="J126" s="33">
        <v>2</v>
      </c>
      <c r="K126" s="33">
        <v>1</v>
      </c>
      <c r="L126" s="33">
        <v>3</v>
      </c>
    </row>
    <row r="127" spans="1:19" s="32" customFormat="1" x14ac:dyDescent="0.25">
      <c r="B127" s="32">
        <f t="shared" ref="B127" ca="1" si="229">RANK(C127,C121:C129)</f>
        <v>9</v>
      </c>
      <c r="C127" s="32">
        <f t="shared" ca="1" si="219"/>
        <v>0.22815199615815351</v>
      </c>
      <c r="D127" s="32">
        <v>7</v>
      </c>
      <c r="I127" s="78"/>
      <c r="J127" s="33">
        <f t="shared" ref="J127" ca="1" si="230">VLOOKUP(J126,$F122:$G124,2,FALSE)</f>
        <v>4</v>
      </c>
      <c r="K127" s="33">
        <f t="shared" ref="K127" ca="1" si="231">VLOOKUP(K126,$F122:$G124,2,FALSE)</f>
        <v>6</v>
      </c>
      <c r="L127" s="33">
        <f t="shared" ref="L127" ca="1" si="232">VLOOKUP(L126,$F122:$G124,2,FALSE)</f>
        <v>1</v>
      </c>
      <c r="O127" s="32">
        <f t="shared" ref="O127" ca="1" si="233">J127*100+K127*10+L127</f>
        <v>461</v>
      </c>
      <c r="P127" s="32">
        <f t="shared" ref="P127" ca="1" si="234">IF(Q127="","",RANK(Q127,Q123:Q133))</f>
        <v>2</v>
      </c>
      <c r="Q127" s="32">
        <f t="shared" ref="Q127" ca="1" si="235">IF(MOD(O127,2)=1,O127,"")</f>
        <v>461</v>
      </c>
      <c r="R127" s="32" t="str">
        <f t="shared" ref="R127" ca="1" si="236">IF(S127="","",RANK(S127,S123:S133))</f>
        <v/>
      </c>
      <c r="S127" s="32" t="str">
        <f t="shared" ref="S127" ca="1" si="237">IF(MOD(O127,2)=0,O127,"")</f>
        <v/>
      </c>
    </row>
    <row r="128" spans="1:19" s="32" customFormat="1" x14ac:dyDescent="0.25">
      <c r="B128" s="32">
        <f t="shared" ref="B128" ca="1" si="238">RANK(C128,C121:C129)</f>
        <v>7</v>
      </c>
      <c r="C128" s="32">
        <f t="shared" ca="1" si="219"/>
        <v>0.30974023801988326</v>
      </c>
      <c r="D128" s="32">
        <v>8</v>
      </c>
      <c r="I128" s="78" t="s">
        <v>4685</v>
      </c>
      <c r="J128" s="33">
        <v>2</v>
      </c>
      <c r="K128" s="33">
        <v>3</v>
      </c>
      <c r="L128" s="33">
        <v>1</v>
      </c>
    </row>
    <row r="129" spans="1:20" s="32" customFormat="1" x14ac:dyDescent="0.25">
      <c r="B129" s="32">
        <f t="shared" ref="B129" ca="1" si="239">RANK(C129,C121:C129)</f>
        <v>8</v>
      </c>
      <c r="C129" s="32">
        <f t="shared" ca="1" si="219"/>
        <v>0.23632853327148939</v>
      </c>
      <c r="D129" s="32">
        <v>9</v>
      </c>
      <c r="I129" s="78"/>
      <c r="J129" s="33">
        <f t="shared" ref="J129" ca="1" si="240">VLOOKUP(J128,$F122:$G124,2,FALSE)</f>
        <v>4</v>
      </c>
      <c r="K129" s="33">
        <f t="shared" ref="K129" ca="1" si="241">VLOOKUP(K128,$F122:$G124,2,FALSE)</f>
        <v>1</v>
      </c>
      <c r="L129" s="33">
        <f t="shared" ref="L129" ca="1" si="242">VLOOKUP(L128,$F122:$G124,2,FALSE)</f>
        <v>6</v>
      </c>
      <c r="O129" s="32">
        <f t="shared" ref="O129" ca="1" si="243">J129*100+K129*10+L129</f>
        <v>416</v>
      </c>
      <c r="P129" s="32" t="str">
        <f t="shared" ref="P129" ca="1" si="244">IF(Q129="","",RANK(Q129,Q123:Q133))</f>
        <v/>
      </c>
      <c r="Q129" s="32" t="str">
        <f t="shared" ref="Q129" ca="1" si="245">IF(MOD(O129,2)=1,O129,"")</f>
        <v/>
      </c>
      <c r="R129" s="32">
        <f t="shared" ref="R129" ca="1" si="246">IF(S129="","",RANK(S129,S123:S133))</f>
        <v>2</v>
      </c>
      <c r="S129" s="32">
        <f t="shared" ref="S129" ca="1" si="247">IF(MOD(O129,2)=0,O129,"")</f>
        <v>416</v>
      </c>
    </row>
    <row r="130" spans="1:20" s="32" customFormat="1" x14ac:dyDescent="0.25">
      <c r="I130" s="78" t="s">
        <v>4686</v>
      </c>
      <c r="J130" s="33">
        <v>3</v>
      </c>
      <c r="K130" s="33">
        <v>1</v>
      </c>
      <c r="L130" s="33">
        <v>2</v>
      </c>
    </row>
    <row r="131" spans="1:20" s="32" customFormat="1" x14ac:dyDescent="0.25">
      <c r="I131" s="78"/>
      <c r="J131" s="33">
        <f t="shared" ref="J131" ca="1" si="248">VLOOKUP(J130,$F122:$G124,2,FALSE)</f>
        <v>1</v>
      </c>
      <c r="K131" s="33">
        <f t="shared" ref="K131" ca="1" si="249">VLOOKUP(K130,$F122:$G124,2,FALSE)</f>
        <v>6</v>
      </c>
      <c r="L131" s="33">
        <f t="shared" ref="L131" ca="1" si="250">VLOOKUP(L130,$F122:$G124,2,FALSE)</f>
        <v>4</v>
      </c>
      <c r="O131" s="32">
        <f t="shared" ref="O131" ca="1" si="251">J131*100+K131*10+L131</f>
        <v>164</v>
      </c>
      <c r="P131" s="32" t="str">
        <f t="shared" ref="P131" ca="1" si="252">IF(Q131="","",RANK(Q131,Q123:Q133))</f>
        <v/>
      </c>
      <c r="Q131" s="32" t="str">
        <f t="shared" ref="Q131" ca="1" si="253">IF(MOD(O131,2)=1,O131,"")</f>
        <v/>
      </c>
      <c r="R131" s="32">
        <f t="shared" ref="R131" ca="1" si="254">IF(S131="","",RANK(S131,S123:S133))</f>
        <v>3</v>
      </c>
      <c r="S131" s="32">
        <f t="shared" ref="S131" ca="1" si="255">IF(MOD(O131,2)=0,O131,"")</f>
        <v>164</v>
      </c>
    </row>
    <row r="132" spans="1:20" s="32" customFormat="1" x14ac:dyDescent="0.25">
      <c r="I132" s="78" t="s">
        <v>4687</v>
      </c>
      <c r="J132" s="33">
        <v>3</v>
      </c>
      <c r="K132" s="33">
        <v>2</v>
      </c>
      <c r="L132" s="33">
        <v>1</v>
      </c>
    </row>
    <row r="133" spans="1:20" s="32" customFormat="1" x14ac:dyDescent="0.25">
      <c r="I133" s="78"/>
      <c r="J133" s="33">
        <f t="shared" ref="J133" ca="1" si="256">VLOOKUP(J132,$F122:$G124,2,FALSE)</f>
        <v>1</v>
      </c>
      <c r="K133" s="33">
        <f t="shared" ref="K133" ca="1" si="257">VLOOKUP(K132,$F122:$G124,2,FALSE)</f>
        <v>4</v>
      </c>
      <c r="L133" s="33">
        <f t="shared" ref="L133" ca="1" si="258">VLOOKUP(L132,$F122:$G124,2,FALSE)</f>
        <v>6</v>
      </c>
      <c r="M133" s="32" t="s">
        <v>4658</v>
      </c>
      <c r="O133" s="32">
        <f t="shared" ref="O133" ca="1" si="259">J133*100+K133*10+L133</f>
        <v>146</v>
      </c>
      <c r="P133" s="32" t="str">
        <f t="shared" ref="P133" ca="1" si="260">IF(Q133="","",RANK(Q133,Q123:Q133))</f>
        <v/>
      </c>
      <c r="Q133" s="32" t="str">
        <f t="shared" ref="Q133" ca="1" si="261">IF(MOD(O133,2)=1,O133,"")</f>
        <v/>
      </c>
      <c r="R133" s="32">
        <f t="shared" ref="R133" ca="1" si="262">IF(S133="","",RANK(S133,S123:S133))</f>
        <v>4</v>
      </c>
      <c r="S133" s="32">
        <f t="shared" ref="S133" ca="1" si="263">IF(MOD(O133,2)=0,O133,"")</f>
        <v>146</v>
      </c>
    </row>
    <row r="134" spans="1:20" s="32" customFormat="1" x14ac:dyDescent="0.25"/>
    <row r="135" spans="1:20" s="32" customFormat="1" x14ac:dyDescent="0.25">
      <c r="P135" s="32" t="s">
        <v>4665</v>
      </c>
      <c r="Q135" s="32">
        <f t="shared" ref="Q135" ca="1" si="264">IF(COUNT(Q123:Q133)=0,"",LARGE(Q123:Q133,1))</f>
        <v>641</v>
      </c>
      <c r="S135" s="32">
        <f t="shared" ref="S135" ca="1" si="265">IF(COUNT(S123:S133)=0,"",LARGE(S123:S133,1))</f>
        <v>614</v>
      </c>
      <c r="T135" s="32" t="s">
        <v>4667</v>
      </c>
    </row>
    <row r="136" spans="1:20" s="32" customFormat="1" x14ac:dyDescent="0.25">
      <c r="H136" s="32">
        <f t="shared" ref="H136" ca="1" si="266">IF(L136&lt;&gt;"",RANK(I136,I136:I141),"")</f>
        <v>4</v>
      </c>
      <c r="I136" s="32">
        <f t="shared" ref="I136:I141" ca="1" si="267">IF(L136&lt;&gt;"",RAND(),"")</f>
        <v>0.24078853372052833</v>
      </c>
      <c r="K136" s="34" t="str">
        <f>PresetValue!B$20</f>
        <v>最大的三位數</v>
      </c>
      <c r="L136" s="32">
        <f t="shared" ref="L136" ca="1" si="268">LARGE(O123:O133,1)</f>
        <v>641</v>
      </c>
      <c r="P136" s="32" t="s">
        <v>4666</v>
      </c>
      <c r="Q136" s="32">
        <f t="shared" ref="Q136" ca="1" si="269">IF(COUNT(Q123:Q133)=0,"",SMALL(Q123:Q133,1))</f>
        <v>461</v>
      </c>
      <c r="S136" s="32">
        <f t="shared" ref="S136" ca="1" si="270">IF(COUNT(S123:S133)=0,"",SMALL(S123:S133,1))</f>
        <v>146</v>
      </c>
      <c r="T136" s="32" t="s">
        <v>4668</v>
      </c>
    </row>
    <row r="137" spans="1:20" s="32" customFormat="1" x14ac:dyDescent="0.25">
      <c r="H137" s="32">
        <f t="shared" ref="H137" ca="1" si="271">IF(L137&lt;&gt;"",RANK(I137,I136:I141),"")</f>
        <v>6</v>
      </c>
      <c r="I137" s="32">
        <f t="shared" ca="1" si="267"/>
        <v>9.4667034603477029E-2</v>
      </c>
      <c r="K137" s="34" t="str">
        <f>PresetValue!B$21</f>
        <v>最大的三位奇數</v>
      </c>
      <c r="L137" s="32">
        <f t="shared" ref="L137" ca="1" si="272">Q135</f>
        <v>641</v>
      </c>
    </row>
    <row r="138" spans="1:20" s="32" customFormat="1" x14ac:dyDescent="0.25">
      <c r="H138" s="32">
        <f t="shared" ref="H138" ca="1" si="273">IF(L138&lt;&gt;"",RANK(I138,I136:I141),"")</f>
        <v>1</v>
      </c>
      <c r="I138" s="32">
        <f t="shared" ca="1" si="267"/>
        <v>0.8946784457559418</v>
      </c>
      <c r="K138" s="34" t="str">
        <f>PresetValue!B$22</f>
        <v>最大的三位偶數</v>
      </c>
      <c r="L138" s="32">
        <f t="shared" ref="L138" ca="1" si="274">S135</f>
        <v>614</v>
      </c>
    </row>
    <row r="139" spans="1:20" s="32" customFormat="1" x14ac:dyDescent="0.25">
      <c r="H139" s="32">
        <f t="shared" ref="H139" ca="1" si="275">IF(L139&lt;&gt;"",RANK(I139,I136:I141),"")</f>
        <v>5</v>
      </c>
      <c r="I139" s="32">
        <f t="shared" ca="1" si="267"/>
        <v>0.18930349160520799</v>
      </c>
      <c r="K139" s="34" t="str">
        <f>PresetValue!B$23</f>
        <v>最小的三位數</v>
      </c>
      <c r="L139" s="32">
        <f t="shared" ref="L139" ca="1" si="276">SMALL(O123:O133,1)</f>
        <v>146</v>
      </c>
    </row>
    <row r="140" spans="1:20" s="32" customFormat="1" x14ac:dyDescent="0.25">
      <c r="B140" s="32" t="s">
        <v>4669</v>
      </c>
      <c r="H140" s="32">
        <f t="shared" ref="H140" ca="1" si="277">IF(L140&lt;&gt;"",RANK(I140,I136:I141),"")</f>
        <v>3</v>
      </c>
      <c r="I140" s="32">
        <f t="shared" ca="1" si="267"/>
        <v>0.28780635978532354</v>
      </c>
      <c r="K140" s="34" t="str">
        <f>PresetValue!B$24</f>
        <v>最小的三位奇數</v>
      </c>
      <c r="L140" s="32">
        <f t="shared" ref="L140" ca="1" si="278">Q136</f>
        <v>461</v>
      </c>
    </row>
    <row r="141" spans="1:20" s="32" customFormat="1" x14ac:dyDescent="0.25">
      <c r="A141" s="32">
        <f t="shared" ref="A141" si="279">A121+1</f>
        <v>501</v>
      </c>
      <c r="B141" s="32">
        <f t="shared" ref="B141" ca="1" si="280">G122</f>
        <v>1</v>
      </c>
      <c r="C141" s="32">
        <f t="shared" ref="C141" ca="1" si="281">G123</f>
        <v>6</v>
      </c>
      <c r="D141" s="32">
        <f t="shared" ref="D141" ca="1" si="282">G124</f>
        <v>4</v>
      </c>
      <c r="E141" s="32" t="str">
        <f t="shared" ref="E141" ca="1" si="283">VLOOKUP(1,H136:L141,4,FALSE)</f>
        <v>最大的三位偶數</v>
      </c>
      <c r="G141" s="32">
        <f t="shared" ref="G141" ca="1" si="284">VLOOKUP(1,H136:L141,5,FALSE)</f>
        <v>614</v>
      </c>
      <c r="H141" s="32">
        <f t="shared" ref="H141" ca="1" si="285">IF(L141&lt;&gt;"",RANK(I141,I136:I141),"")</f>
        <v>2</v>
      </c>
      <c r="I141" s="32">
        <f t="shared" ca="1" si="267"/>
        <v>0.61673056425038231</v>
      </c>
      <c r="K141" s="34" t="str">
        <f>PresetValue!B$25</f>
        <v>最小的三位偶數</v>
      </c>
      <c r="L141" s="32">
        <f t="shared" ref="L141" ca="1" si="286">S136</f>
        <v>146</v>
      </c>
    </row>
    <row r="142" spans="1:20" s="32" customFormat="1" x14ac:dyDescent="0.25"/>
    <row r="143" spans="1:20" s="32" customFormat="1" x14ac:dyDescent="0.25"/>
    <row r="144" spans="1:20" s="32" customFormat="1" x14ac:dyDescent="0.25"/>
    <row r="145" spans="1:19" s="32" customFormat="1" x14ac:dyDescent="0.25"/>
    <row r="146" spans="1:19" s="32" customFormat="1" x14ac:dyDescent="0.25"/>
    <row r="147" spans="1:19" s="32" customFormat="1" x14ac:dyDescent="0.25"/>
    <row r="148" spans="1:19" s="32" customFormat="1" x14ac:dyDescent="0.25"/>
    <row r="149" spans="1:19" s="32" customFormat="1" x14ac:dyDescent="0.25"/>
    <row r="150" spans="1:19" s="32" customFormat="1" x14ac:dyDescent="0.25"/>
    <row r="151" spans="1:19" s="32" customFormat="1" x14ac:dyDescent="0.25">
      <c r="A151" s="28">
        <f t="shared" ref="A151" si="287">A121+100</f>
        <v>600</v>
      </c>
      <c r="B151" s="32">
        <f t="shared" ref="B151" ca="1" si="288">RANK(C151,C151:C159)</f>
        <v>9</v>
      </c>
      <c r="C151" s="32">
        <f t="shared" ref="C151" ca="1" si="289">RAND()</f>
        <v>5.4511986681964331E-3</v>
      </c>
      <c r="D151" s="32">
        <v>1</v>
      </c>
    </row>
    <row r="152" spans="1:19" s="32" customFormat="1" x14ac:dyDescent="0.25">
      <c r="B152" s="32">
        <f t="shared" ref="B152" ca="1" si="290">RANK(C152,C151:C159)</f>
        <v>3</v>
      </c>
      <c r="C152" s="32">
        <f t="shared" ca="1" si="219"/>
        <v>0.54459990821708293</v>
      </c>
      <c r="D152" s="32">
        <v>2</v>
      </c>
      <c r="F152" s="32">
        <f t="shared" ref="F152" ca="1" si="291">RANK(G152,G152:G154)</f>
        <v>1</v>
      </c>
      <c r="G152" s="32">
        <f t="shared" ref="G152" ca="1" si="292">VLOOKUP(1,B151:D159,3,FALSE)</f>
        <v>6</v>
      </c>
      <c r="I152" s="78" t="s">
        <v>4688</v>
      </c>
      <c r="J152" s="33">
        <v>1</v>
      </c>
      <c r="K152" s="33">
        <v>2</v>
      </c>
      <c r="L152" s="33">
        <v>3</v>
      </c>
      <c r="P152" s="32" t="s">
        <v>4648</v>
      </c>
      <c r="Q152" s="32" t="s">
        <v>4649</v>
      </c>
      <c r="R152" s="32" t="s">
        <v>4650</v>
      </c>
      <c r="S152" s="32" t="s">
        <v>4651</v>
      </c>
    </row>
    <row r="153" spans="1:19" s="32" customFormat="1" x14ac:dyDescent="0.25">
      <c r="B153" s="32">
        <f t="shared" ref="B153" ca="1" si="293">RANK(C153,C151:C159)</f>
        <v>4</v>
      </c>
      <c r="C153" s="32">
        <f t="shared" ca="1" si="219"/>
        <v>0.46042318353728318</v>
      </c>
      <c r="D153" s="32">
        <v>3</v>
      </c>
      <c r="F153" s="32">
        <f t="shared" ref="F153" ca="1" si="294">RANK(G153,G152:G154)</f>
        <v>2</v>
      </c>
      <c r="G153" s="32">
        <f t="shared" ref="G153" ca="1" si="295">VLOOKUP(2,B151:D159,3,FALSE)</f>
        <v>4</v>
      </c>
      <c r="I153" s="78"/>
      <c r="J153" s="33">
        <f t="shared" ref="J153" ca="1" si="296">VLOOKUP(J152,$F152:$G154,2,FALSE)</f>
        <v>6</v>
      </c>
      <c r="K153" s="33">
        <f t="shared" ref="K153" ca="1" si="297">VLOOKUP(K152,$F152:$G154,2,FALSE)</f>
        <v>4</v>
      </c>
      <c r="L153" s="33">
        <f t="shared" ref="L153" ca="1" si="298">VLOOKUP(L152,$F152:$G154,2,FALSE)</f>
        <v>2</v>
      </c>
      <c r="M153" s="32" t="s">
        <v>4652</v>
      </c>
      <c r="O153" s="32">
        <f t="shared" ref="O153" ca="1" si="299">J153*100+K153*10+L153</f>
        <v>642</v>
      </c>
      <c r="P153" s="32" t="str">
        <f t="shared" ref="P153" ca="1" si="300">IF(Q153="","",RANK(Q153,Q153:Q163))</f>
        <v/>
      </c>
      <c r="Q153" s="32" t="str">
        <f t="shared" ref="Q153" ca="1" si="301">IF(MOD(O153,2)=1,O153,"")</f>
        <v/>
      </c>
      <c r="R153" s="32">
        <f t="shared" ref="R153" ca="1" si="302">IF(S153="","",RANK(S153,S153:S163))</f>
        <v>1</v>
      </c>
      <c r="S153" s="32">
        <f t="shared" ref="S153" ca="1" si="303">IF(MOD(O153,2)=0,O153,"")</f>
        <v>642</v>
      </c>
    </row>
    <row r="154" spans="1:19" s="32" customFormat="1" x14ac:dyDescent="0.25">
      <c r="B154" s="32">
        <f t="shared" ref="B154" ca="1" si="304">RANK(C154,C151:C159)</f>
        <v>2</v>
      </c>
      <c r="C154" s="32">
        <f t="shared" ca="1" si="219"/>
        <v>0.66872305508473184</v>
      </c>
      <c r="D154" s="32">
        <v>4</v>
      </c>
      <c r="F154" s="32">
        <f t="shared" ref="F154" ca="1" si="305">RANK(G154,G152:G154)</f>
        <v>3</v>
      </c>
      <c r="G154" s="32">
        <f t="shared" ref="G154" ca="1" si="306">VLOOKUP(3,B151:D159,3,FALSE)</f>
        <v>2</v>
      </c>
      <c r="I154" s="78" t="s">
        <v>4689</v>
      </c>
      <c r="J154" s="33">
        <v>1</v>
      </c>
      <c r="K154" s="33">
        <v>3</v>
      </c>
      <c r="L154" s="33">
        <v>2</v>
      </c>
    </row>
    <row r="155" spans="1:19" s="32" customFormat="1" x14ac:dyDescent="0.25">
      <c r="B155" s="32">
        <f t="shared" ref="B155" ca="1" si="307">RANK(C155,C151:C159)</f>
        <v>7</v>
      </c>
      <c r="C155" s="32">
        <f t="shared" ca="1" si="219"/>
        <v>0.41751352675081266</v>
      </c>
      <c r="D155" s="32">
        <v>5</v>
      </c>
      <c r="I155" s="78"/>
      <c r="J155" s="33">
        <f t="shared" ref="J155" ca="1" si="308">VLOOKUP(J154,$F152:$G154,2,FALSE)</f>
        <v>6</v>
      </c>
      <c r="K155" s="33">
        <f t="shared" ref="K155" ca="1" si="309">VLOOKUP(K154,$F152:$G154,2,FALSE)</f>
        <v>2</v>
      </c>
      <c r="L155" s="33">
        <f t="shared" ref="L155" ca="1" si="310">VLOOKUP(L154,$F152:$G154,2,FALSE)</f>
        <v>4</v>
      </c>
      <c r="O155" s="32">
        <f t="shared" ref="O155" ca="1" si="311">J155*100+K155*10+L155</f>
        <v>624</v>
      </c>
      <c r="P155" s="32" t="str">
        <f t="shared" ref="P155" ca="1" si="312">IF(Q155="","",RANK(Q155,Q153:Q163))</f>
        <v/>
      </c>
      <c r="Q155" s="32" t="str">
        <f t="shared" ref="Q155" ca="1" si="313">IF(MOD(O155,2)=1,O155,"")</f>
        <v/>
      </c>
      <c r="R155" s="32">
        <f t="shared" ref="R155" ca="1" si="314">IF(S155="","",RANK(S155,S153:S163))</f>
        <v>2</v>
      </c>
      <c r="S155" s="32">
        <f t="shared" ref="S155" ca="1" si="315">IF(MOD(O155,2)=0,O155,"")</f>
        <v>624</v>
      </c>
    </row>
    <row r="156" spans="1:19" s="32" customFormat="1" x14ac:dyDescent="0.25">
      <c r="B156" s="32">
        <f t="shared" ref="B156" ca="1" si="316">RANK(C156,C151:C159)</f>
        <v>1</v>
      </c>
      <c r="C156" s="32">
        <f t="shared" ca="1" si="219"/>
        <v>0.78691517935137834</v>
      </c>
      <c r="D156" s="32">
        <v>6</v>
      </c>
      <c r="I156" s="78" t="s">
        <v>4690</v>
      </c>
      <c r="J156" s="33">
        <v>2</v>
      </c>
      <c r="K156" s="33">
        <v>1</v>
      </c>
      <c r="L156" s="33">
        <v>3</v>
      </c>
    </row>
    <row r="157" spans="1:19" s="32" customFormat="1" x14ac:dyDescent="0.25">
      <c r="B157" s="32">
        <f t="shared" ref="B157" ca="1" si="317">RANK(C157,C151:C159)</f>
        <v>6</v>
      </c>
      <c r="C157" s="32">
        <f t="shared" ca="1" si="219"/>
        <v>0.42640639436657468</v>
      </c>
      <c r="D157" s="32">
        <v>7</v>
      </c>
      <c r="I157" s="78"/>
      <c r="J157" s="33">
        <f t="shared" ref="J157" ca="1" si="318">VLOOKUP(J156,$F152:$G154,2,FALSE)</f>
        <v>4</v>
      </c>
      <c r="K157" s="33">
        <f t="shared" ref="K157" ca="1" si="319">VLOOKUP(K156,$F152:$G154,2,FALSE)</f>
        <v>6</v>
      </c>
      <c r="L157" s="33">
        <f t="shared" ref="L157" ca="1" si="320">VLOOKUP(L156,$F152:$G154,2,FALSE)</f>
        <v>2</v>
      </c>
      <c r="O157" s="32">
        <f t="shared" ref="O157" ca="1" si="321">J157*100+K157*10+L157</f>
        <v>462</v>
      </c>
      <c r="P157" s="32" t="str">
        <f t="shared" ref="P157" ca="1" si="322">IF(Q157="","",RANK(Q157,Q153:Q163))</f>
        <v/>
      </c>
      <c r="Q157" s="32" t="str">
        <f t="shared" ref="Q157" ca="1" si="323">IF(MOD(O157,2)=1,O157,"")</f>
        <v/>
      </c>
      <c r="R157" s="32">
        <f t="shared" ref="R157" ca="1" si="324">IF(S157="","",RANK(S157,S153:S163))</f>
        <v>3</v>
      </c>
      <c r="S157" s="32">
        <f t="shared" ref="S157" ca="1" si="325">IF(MOD(O157,2)=0,O157,"")</f>
        <v>462</v>
      </c>
    </row>
    <row r="158" spans="1:19" s="32" customFormat="1" x14ac:dyDescent="0.25">
      <c r="B158" s="32">
        <f t="shared" ref="B158" ca="1" si="326">RANK(C158,C151:C159)</f>
        <v>5</v>
      </c>
      <c r="C158" s="32">
        <f t="shared" ca="1" si="219"/>
        <v>0.42923561144492062</v>
      </c>
      <c r="D158" s="32">
        <v>8</v>
      </c>
      <c r="I158" s="78" t="s">
        <v>4691</v>
      </c>
      <c r="J158" s="33">
        <v>2</v>
      </c>
      <c r="K158" s="33">
        <v>3</v>
      </c>
      <c r="L158" s="33">
        <v>1</v>
      </c>
    </row>
    <row r="159" spans="1:19" s="32" customFormat="1" x14ac:dyDescent="0.25">
      <c r="B159" s="32">
        <f t="shared" ref="B159" ca="1" si="327">RANK(C159,C151:C159)</f>
        <v>8</v>
      </c>
      <c r="C159" s="32">
        <f t="shared" ca="1" si="219"/>
        <v>0.10058595911801294</v>
      </c>
      <c r="D159" s="32">
        <v>9</v>
      </c>
      <c r="I159" s="78"/>
      <c r="J159" s="33">
        <f t="shared" ref="J159" ca="1" si="328">VLOOKUP(J158,$F152:$G154,2,FALSE)</f>
        <v>4</v>
      </c>
      <c r="K159" s="33">
        <f t="shared" ref="K159" ca="1" si="329">VLOOKUP(K158,$F152:$G154,2,FALSE)</f>
        <v>2</v>
      </c>
      <c r="L159" s="33">
        <f t="shared" ref="L159" ca="1" si="330">VLOOKUP(L158,$F152:$G154,2,FALSE)</f>
        <v>6</v>
      </c>
      <c r="O159" s="32">
        <f t="shared" ref="O159" ca="1" si="331">J159*100+K159*10+L159</f>
        <v>426</v>
      </c>
      <c r="P159" s="32" t="str">
        <f t="shared" ref="P159" ca="1" si="332">IF(Q159="","",RANK(Q159,Q153:Q163))</f>
        <v/>
      </c>
      <c r="Q159" s="32" t="str">
        <f t="shared" ref="Q159" ca="1" si="333">IF(MOD(O159,2)=1,O159,"")</f>
        <v/>
      </c>
      <c r="R159" s="32">
        <f t="shared" ref="R159" ca="1" si="334">IF(S159="","",RANK(S159,S153:S163))</f>
        <v>4</v>
      </c>
      <c r="S159" s="32">
        <f t="shared" ref="S159" ca="1" si="335">IF(MOD(O159,2)=0,O159,"")</f>
        <v>426</v>
      </c>
    </row>
    <row r="160" spans="1:19" s="32" customFormat="1" x14ac:dyDescent="0.25">
      <c r="I160" s="78" t="s">
        <v>4692</v>
      </c>
      <c r="J160" s="33">
        <v>3</v>
      </c>
      <c r="K160" s="33">
        <v>1</v>
      </c>
      <c r="L160" s="33">
        <v>2</v>
      </c>
    </row>
    <row r="161" spans="1:20" s="32" customFormat="1" x14ac:dyDescent="0.25">
      <c r="I161" s="78"/>
      <c r="J161" s="33">
        <f t="shared" ref="J161" ca="1" si="336">VLOOKUP(J160,$F152:$G154,2,FALSE)</f>
        <v>2</v>
      </c>
      <c r="K161" s="33">
        <f t="shared" ref="K161" ca="1" si="337">VLOOKUP(K160,$F152:$G154,2,FALSE)</f>
        <v>6</v>
      </c>
      <c r="L161" s="33">
        <f t="shared" ref="L161" ca="1" si="338">VLOOKUP(L160,$F152:$G154,2,FALSE)</f>
        <v>4</v>
      </c>
      <c r="O161" s="32">
        <f t="shared" ref="O161" ca="1" si="339">J161*100+K161*10+L161</f>
        <v>264</v>
      </c>
      <c r="P161" s="32" t="str">
        <f t="shared" ref="P161" ca="1" si="340">IF(Q161="","",RANK(Q161,Q153:Q163))</f>
        <v/>
      </c>
      <c r="Q161" s="32" t="str">
        <f t="shared" ref="Q161" ca="1" si="341">IF(MOD(O161,2)=1,O161,"")</f>
        <v/>
      </c>
      <c r="R161" s="32">
        <f t="shared" ref="R161" ca="1" si="342">IF(S161="","",RANK(S161,S153:S163))</f>
        <v>5</v>
      </c>
      <c r="S161" s="32">
        <f t="shared" ref="S161" ca="1" si="343">IF(MOD(O161,2)=0,O161,"")</f>
        <v>264</v>
      </c>
    </row>
    <row r="162" spans="1:20" s="32" customFormat="1" x14ac:dyDescent="0.25">
      <c r="I162" s="78" t="s">
        <v>4693</v>
      </c>
      <c r="J162" s="33">
        <v>3</v>
      </c>
      <c r="K162" s="33">
        <v>2</v>
      </c>
      <c r="L162" s="33">
        <v>1</v>
      </c>
    </row>
    <row r="163" spans="1:20" s="32" customFormat="1" x14ac:dyDescent="0.25">
      <c r="I163" s="78"/>
      <c r="J163" s="33">
        <f t="shared" ref="J163" ca="1" si="344">VLOOKUP(J162,$F152:$G154,2,FALSE)</f>
        <v>2</v>
      </c>
      <c r="K163" s="33">
        <f t="shared" ref="K163" ca="1" si="345">VLOOKUP(K162,$F152:$G154,2,FALSE)</f>
        <v>4</v>
      </c>
      <c r="L163" s="33">
        <f t="shared" ref="L163" ca="1" si="346">VLOOKUP(L162,$F152:$G154,2,FALSE)</f>
        <v>6</v>
      </c>
      <c r="M163" s="32" t="s">
        <v>4658</v>
      </c>
      <c r="O163" s="32">
        <f t="shared" ref="O163" ca="1" si="347">J163*100+K163*10+L163</f>
        <v>246</v>
      </c>
      <c r="P163" s="32" t="str">
        <f t="shared" ref="P163" ca="1" si="348">IF(Q163="","",RANK(Q163,Q153:Q163))</f>
        <v/>
      </c>
      <c r="Q163" s="32" t="str">
        <f t="shared" ref="Q163" ca="1" si="349">IF(MOD(O163,2)=1,O163,"")</f>
        <v/>
      </c>
      <c r="R163" s="32">
        <f t="shared" ref="R163" ca="1" si="350">IF(S163="","",RANK(S163,S153:S163))</f>
        <v>6</v>
      </c>
      <c r="S163" s="32">
        <f t="shared" ref="S163" ca="1" si="351">IF(MOD(O163,2)=0,O163,"")</f>
        <v>246</v>
      </c>
    </row>
    <row r="164" spans="1:20" s="32" customFormat="1" x14ac:dyDescent="0.25"/>
    <row r="165" spans="1:20" s="32" customFormat="1" x14ac:dyDescent="0.25">
      <c r="P165" s="32" t="s">
        <v>4665</v>
      </c>
      <c r="Q165" s="32" t="str">
        <f t="shared" ref="Q165" ca="1" si="352">IF(COUNT(Q153:Q163)=0,"",LARGE(Q153:Q163,1))</f>
        <v/>
      </c>
      <c r="S165" s="32">
        <f t="shared" ref="S165" ca="1" si="353">IF(COUNT(S153:S163)=0,"",LARGE(S153:S163,1))</f>
        <v>642</v>
      </c>
      <c r="T165" s="32" t="s">
        <v>4667</v>
      </c>
    </row>
    <row r="166" spans="1:20" s="32" customFormat="1" x14ac:dyDescent="0.25">
      <c r="H166" s="32">
        <f t="shared" ref="H166" ca="1" si="354">IF(L166&lt;&gt;"",RANK(I166,I166:I171),"")</f>
        <v>3</v>
      </c>
      <c r="I166" s="32">
        <f t="shared" ref="I166:I171" ca="1" si="355">IF(L166&lt;&gt;"",RAND(),"")</f>
        <v>0.35367641088931312</v>
      </c>
      <c r="K166" s="34" t="str">
        <f>PresetValue!B$20</f>
        <v>最大的三位數</v>
      </c>
      <c r="L166" s="32">
        <f t="shared" ref="L166" ca="1" si="356">LARGE(O153:O163,1)</f>
        <v>642</v>
      </c>
      <c r="P166" s="32" t="s">
        <v>4666</v>
      </c>
      <c r="Q166" s="32" t="str">
        <f t="shared" ref="Q166" ca="1" si="357">IF(COUNT(Q153:Q163)=0,"",SMALL(Q153:Q163,1))</f>
        <v/>
      </c>
      <c r="S166" s="32">
        <f t="shared" ref="S166" ca="1" si="358">IF(COUNT(S153:S163)=0,"",SMALL(S153:S163,1))</f>
        <v>246</v>
      </c>
      <c r="T166" s="32" t="s">
        <v>4668</v>
      </c>
    </row>
    <row r="167" spans="1:20" s="32" customFormat="1" x14ac:dyDescent="0.25">
      <c r="H167" s="32" t="str">
        <f t="shared" ref="H167" ca="1" si="359">IF(L167&lt;&gt;"",RANK(I167,I166:I171),"")</f>
        <v/>
      </c>
      <c r="I167" s="32" t="str">
        <f t="shared" ca="1" si="355"/>
        <v/>
      </c>
      <c r="K167" s="34" t="str">
        <f>PresetValue!B$21</f>
        <v>最大的三位奇數</v>
      </c>
      <c r="L167" s="32" t="str">
        <f t="shared" ref="L167" ca="1" si="360">Q165</f>
        <v/>
      </c>
    </row>
    <row r="168" spans="1:20" s="32" customFormat="1" x14ac:dyDescent="0.25">
      <c r="H168" s="32">
        <f t="shared" ref="H168" ca="1" si="361">IF(L168&lt;&gt;"",RANK(I168,I166:I171),"")</f>
        <v>1</v>
      </c>
      <c r="I168" s="32">
        <f t="shared" ca="1" si="355"/>
        <v>0.79153125919067302</v>
      </c>
      <c r="K168" s="34" t="str">
        <f>PresetValue!B$22</f>
        <v>最大的三位偶數</v>
      </c>
      <c r="L168" s="32">
        <f t="shared" ref="L168" ca="1" si="362">S165</f>
        <v>642</v>
      </c>
    </row>
    <row r="169" spans="1:20" s="32" customFormat="1" x14ac:dyDescent="0.25">
      <c r="H169" s="32">
        <f t="shared" ref="H169" ca="1" si="363">IF(L169&lt;&gt;"",RANK(I169,I166:I171),"")</f>
        <v>2</v>
      </c>
      <c r="I169" s="32">
        <f t="shared" ca="1" si="355"/>
        <v>0.63378427914686608</v>
      </c>
      <c r="K169" s="34" t="str">
        <f>PresetValue!B$23</f>
        <v>最小的三位數</v>
      </c>
      <c r="L169" s="32">
        <f t="shared" ref="L169" ca="1" si="364">SMALL(O153:O163,1)</f>
        <v>246</v>
      </c>
    </row>
    <row r="170" spans="1:20" s="32" customFormat="1" x14ac:dyDescent="0.25">
      <c r="B170" s="32" t="s">
        <v>4669</v>
      </c>
      <c r="H170" s="32" t="str">
        <f t="shared" ref="H170" ca="1" si="365">IF(L170&lt;&gt;"",RANK(I170,I166:I171),"")</f>
        <v/>
      </c>
      <c r="I170" s="32" t="str">
        <f t="shared" ca="1" si="355"/>
        <v/>
      </c>
      <c r="K170" s="34" t="str">
        <f>PresetValue!B$24</f>
        <v>最小的三位奇數</v>
      </c>
      <c r="L170" s="32" t="str">
        <f t="shared" ref="L170" ca="1" si="366">Q166</f>
        <v/>
      </c>
    </row>
    <row r="171" spans="1:20" s="32" customFormat="1" x14ac:dyDescent="0.25">
      <c r="A171" s="32">
        <f t="shared" ref="A171" si="367">A151+1</f>
        <v>601</v>
      </c>
      <c r="B171" s="32">
        <f t="shared" ref="B171" ca="1" si="368">G152</f>
        <v>6</v>
      </c>
      <c r="C171" s="32">
        <f t="shared" ref="C171" ca="1" si="369">G153</f>
        <v>4</v>
      </c>
      <c r="D171" s="32">
        <f t="shared" ref="D171" ca="1" si="370">G154</f>
        <v>2</v>
      </c>
      <c r="E171" s="32" t="str">
        <f t="shared" ref="E171" ca="1" si="371">VLOOKUP(1,H166:L171,4,FALSE)</f>
        <v>最大的三位偶數</v>
      </c>
      <c r="G171" s="32">
        <f t="shared" ref="G171" ca="1" si="372">VLOOKUP(1,H166:L171,5,FALSE)</f>
        <v>642</v>
      </c>
      <c r="H171" s="32">
        <f t="shared" ref="H171" ca="1" si="373">IF(L171&lt;&gt;"",RANK(I171,I166:I171),"")</f>
        <v>4</v>
      </c>
      <c r="I171" s="32">
        <f t="shared" ca="1" si="355"/>
        <v>2.9217895671243443E-2</v>
      </c>
      <c r="K171" s="34" t="str">
        <f>PresetValue!B$25</f>
        <v>最小的三位偶數</v>
      </c>
      <c r="L171" s="32">
        <f t="shared" ref="L171" ca="1" si="374">S166</f>
        <v>246</v>
      </c>
    </row>
    <row r="172" spans="1:20" s="32" customFormat="1" x14ac:dyDescent="0.25"/>
    <row r="173" spans="1:20" s="32" customFormat="1" x14ac:dyDescent="0.25"/>
    <row r="174" spans="1:20" s="32" customFormat="1" x14ac:dyDescent="0.25"/>
    <row r="175" spans="1:20" s="32" customFormat="1" x14ac:dyDescent="0.25"/>
    <row r="176" spans="1:20" s="32" customFormat="1" x14ac:dyDescent="0.25"/>
    <row r="177" spans="1:19" s="32" customFormat="1" x14ac:dyDescent="0.25"/>
    <row r="178" spans="1:19" s="32" customFormat="1" x14ac:dyDescent="0.25"/>
    <row r="179" spans="1:19" s="32" customFormat="1" x14ac:dyDescent="0.25"/>
    <row r="180" spans="1:19" s="32" customFormat="1" x14ac:dyDescent="0.25"/>
    <row r="181" spans="1:19" s="32" customFormat="1" x14ac:dyDescent="0.25">
      <c r="A181" s="28">
        <f t="shared" ref="A181" si="375">A151+100</f>
        <v>700</v>
      </c>
      <c r="B181" s="32">
        <f t="shared" ref="B181" ca="1" si="376">RANK(C181,C181:C189)</f>
        <v>4</v>
      </c>
      <c r="C181" s="32">
        <f t="shared" ref="C181" ca="1" si="377">RAND()</f>
        <v>0.55768753196361287</v>
      </c>
      <c r="D181" s="32">
        <v>1</v>
      </c>
    </row>
    <row r="182" spans="1:19" s="32" customFormat="1" x14ac:dyDescent="0.25">
      <c r="B182" s="32">
        <f t="shared" ref="B182" ca="1" si="378">RANK(C182,C181:C189)</f>
        <v>7</v>
      </c>
      <c r="C182" s="32">
        <f t="shared" ca="1" si="219"/>
        <v>0.27181736465420525</v>
      </c>
      <c r="D182" s="32">
        <v>2</v>
      </c>
      <c r="F182" s="32">
        <f t="shared" ref="F182" ca="1" si="379">RANK(G182,G182:G184)</f>
        <v>1</v>
      </c>
      <c r="G182" s="32">
        <f t="shared" ref="G182" ca="1" si="380">VLOOKUP(1,B181:D189,3,FALSE)</f>
        <v>9</v>
      </c>
      <c r="I182" s="78" t="s">
        <v>4694</v>
      </c>
      <c r="J182" s="33">
        <v>1</v>
      </c>
      <c r="K182" s="33">
        <v>2</v>
      </c>
      <c r="L182" s="33">
        <v>3</v>
      </c>
      <c r="P182" s="32" t="s">
        <v>4648</v>
      </c>
      <c r="Q182" s="32" t="s">
        <v>4649</v>
      </c>
      <c r="R182" s="32" t="s">
        <v>4650</v>
      </c>
      <c r="S182" s="32" t="s">
        <v>4651</v>
      </c>
    </row>
    <row r="183" spans="1:19" s="32" customFormat="1" x14ac:dyDescent="0.25">
      <c r="B183" s="32">
        <f t="shared" ref="B183" ca="1" si="381">RANK(C183,C181:C189)</f>
        <v>9</v>
      </c>
      <c r="C183" s="32">
        <f t="shared" ca="1" si="219"/>
        <v>4.7370249148745325E-2</v>
      </c>
      <c r="D183" s="32">
        <v>3</v>
      </c>
      <c r="F183" s="32">
        <f t="shared" ref="F183" ca="1" si="382">RANK(G183,G182:G184)</f>
        <v>2</v>
      </c>
      <c r="G183" s="32">
        <f t="shared" ref="G183" ca="1" si="383">VLOOKUP(2,B181:D189,3,FALSE)</f>
        <v>6</v>
      </c>
      <c r="I183" s="78"/>
      <c r="J183" s="33">
        <f t="shared" ref="J183" ca="1" si="384">VLOOKUP(J182,$F182:$G184,2,FALSE)</f>
        <v>9</v>
      </c>
      <c r="K183" s="33">
        <f t="shared" ref="K183" ca="1" si="385">VLOOKUP(K182,$F182:$G184,2,FALSE)</f>
        <v>6</v>
      </c>
      <c r="L183" s="33">
        <f t="shared" ref="L183" ca="1" si="386">VLOOKUP(L182,$F182:$G184,2,FALSE)</f>
        <v>5</v>
      </c>
      <c r="M183" s="32" t="s">
        <v>4652</v>
      </c>
      <c r="O183" s="32">
        <f t="shared" ref="O183" ca="1" si="387">J183*100+K183*10+L183</f>
        <v>965</v>
      </c>
      <c r="P183" s="32">
        <f t="shared" ref="P183" ca="1" si="388">IF(Q183="","",RANK(Q183,Q183:Q193))</f>
        <v>1</v>
      </c>
      <c r="Q183" s="32">
        <f t="shared" ref="Q183" ca="1" si="389">IF(MOD(O183,2)=1,O183,"")</f>
        <v>965</v>
      </c>
      <c r="R183" s="32" t="str">
        <f t="shared" ref="R183" ca="1" si="390">IF(S183="","",RANK(S183,S183:S193))</f>
        <v/>
      </c>
      <c r="S183" s="32" t="str">
        <f t="shared" ref="S183" ca="1" si="391">IF(MOD(O183,2)=0,O183,"")</f>
        <v/>
      </c>
    </row>
    <row r="184" spans="1:19" s="32" customFormat="1" x14ac:dyDescent="0.25">
      <c r="B184" s="32">
        <f t="shared" ref="B184" ca="1" si="392">RANK(C184,C181:C189)</f>
        <v>6</v>
      </c>
      <c r="C184" s="32">
        <f t="shared" ca="1" si="219"/>
        <v>0.27678557022353079</v>
      </c>
      <c r="D184" s="32">
        <v>4</v>
      </c>
      <c r="F184" s="32">
        <f t="shared" ref="F184" ca="1" si="393">RANK(G184,G182:G184)</f>
        <v>3</v>
      </c>
      <c r="G184" s="32">
        <f t="shared" ref="G184" ca="1" si="394">VLOOKUP(3,B181:D189,3,FALSE)</f>
        <v>5</v>
      </c>
      <c r="I184" s="78" t="s">
        <v>4695</v>
      </c>
      <c r="J184" s="33">
        <v>1</v>
      </c>
      <c r="K184" s="33">
        <v>3</v>
      </c>
      <c r="L184" s="33">
        <v>2</v>
      </c>
    </row>
    <row r="185" spans="1:19" s="32" customFormat="1" x14ac:dyDescent="0.25">
      <c r="B185" s="32">
        <f t="shared" ref="B185" ca="1" si="395">RANK(C185,C181:C189)</f>
        <v>3</v>
      </c>
      <c r="C185" s="32">
        <f t="shared" ca="1" si="219"/>
        <v>0.7479738344228325</v>
      </c>
      <c r="D185" s="32">
        <v>5</v>
      </c>
      <c r="I185" s="78"/>
      <c r="J185" s="33">
        <f t="shared" ref="J185" ca="1" si="396">VLOOKUP(J184,$F182:$G184,2,FALSE)</f>
        <v>9</v>
      </c>
      <c r="K185" s="33">
        <f t="shared" ref="K185" ca="1" si="397">VLOOKUP(K184,$F182:$G184,2,FALSE)</f>
        <v>5</v>
      </c>
      <c r="L185" s="33">
        <f t="shared" ref="L185" ca="1" si="398">VLOOKUP(L184,$F182:$G184,2,FALSE)</f>
        <v>6</v>
      </c>
      <c r="O185" s="32">
        <f t="shared" ref="O185" ca="1" si="399">J185*100+K185*10+L185</f>
        <v>956</v>
      </c>
      <c r="P185" s="32" t="str">
        <f t="shared" ref="P185" ca="1" si="400">IF(Q185="","",RANK(Q185,Q183:Q193))</f>
        <v/>
      </c>
      <c r="Q185" s="32" t="str">
        <f t="shared" ref="Q185" ca="1" si="401">IF(MOD(O185,2)=1,O185,"")</f>
        <v/>
      </c>
      <c r="R185" s="32">
        <f t="shared" ref="R185" ca="1" si="402">IF(S185="","",RANK(S185,S183:S193))</f>
        <v>1</v>
      </c>
      <c r="S185" s="32">
        <f t="shared" ref="S185" ca="1" si="403">IF(MOD(O185,2)=0,O185,"")</f>
        <v>956</v>
      </c>
    </row>
    <row r="186" spans="1:19" s="32" customFormat="1" x14ac:dyDescent="0.25">
      <c r="B186" s="32">
        <f t="shared" ref="B186" ca="1" si="404">RANK(C186,C181:C189)</f>
        <v>2</v>
      </c>
      <c r="C186" s="32">
        <f t="shared" ca="1" si="219"/>
        <v>0.84962416762031912</v>
      </c>
      <c r="D186" s="32">
        <v>6</v>
      </c>
      <c r="I186" s="78" t="s">
        <v>4696</v>
      </c>
      <c r="J186" s="33">
        <v>2</v>
      </c>
      <c r="K186" s="33">
        <v>1</v>
      </c>
      <c r="L186" s="33">
        <v>3</v>
      </c>
    </row>
    <row r="187" spans="1:19" s="32" customFormat="1" x14ac:dyDescent="0.25">
      <c r="B187" s="32">
        <f t="shared" ref="B187" ca="1" si="405">RANK(C187,C181:C189)</f>
        <v>8</v>
      </c>
      <c r="C187" s="32">
        <f t="shared" ca="1" si="219"/>
        <v>0.2249328426051469</v>
      </c>
      <c r="D187" s="32">
        <v>7</v>
      </c>
      <c r="I187" s="78"/>
      <c r="J187" s="33">
        <f t="shared" ref="J187" ca="1" si="406">VLOOKUP(J186,$F182:$G184,2,FALSE)</f>
        <v>6</v>
      </c>
      <c r="K187" s="33">
        <f t="shared" ref="K187" ca="1" si="407">VLOOKUP(K186,$F182:$G184,2,FALSE)</f>
        <v>9</v>
      </c>
      <c r="L187" s="33">
        <f t="shared" ref="L187" ca="1" si="408">VLOOKUP(L186,$F182:$G184,2,FALSE)</f>
        <v>5</v>
      </c>
      <c r="O187" s="32">
        <f t="shared" ref="O187" ca="1" si="409">J187*100+K187*10+L187</f>
        <v>695</v>
      </c>
      <c r="P187" s="32">
        <f t="shared" ref="P187" ca="1" si="410">IF(Q187="","",RANK(Q187,Q183:Q193))</f>
        <v>2</v>
      </c>
      <c r="Q187" s="32">
        <f t="shared" ref="Q187" ca="1" si="411">IF(MOD(O187,2)=1,O187,"")</f>
        <v>695</v>
      </c>
      <c r="R187" s="32" t="str">
        <f t="shared" ref="R187" ca="1" si="412">IF(S187="","",RANK(S187,S183:S193))</f>
        <v/>
      </c>
      <c r="S187" s="32" t="str">
        <f t="shared" ref="S187" ca="1" si="413">IF(MOD(O187,2)=0,O187,"")</f>
        <v/>
      </c>
    </row>
    <row r="188" spans="1:19" s="32" customFormat="1" x14ac:dyDescent="0.25">
      <c r="B188" s="32">
        <f t="shared" ref="B188" ca="1" si="414">RANK(C188,C181:C189)</f>
        <v>5</v>
      </c>
      <c r="C188" s="32">
        <f t="shared" ca="1" si="219"/>
        <v>0.51901009167177026</v>
      </c>
      <c r="D188" s="32">
        <v>8</v>
      </c>
      <c r="I188" s="78" t="s">
        <v>4697</v>
      </c>
      <c r="J188" s="33">
        <v>2</v>
      </c>
      <c r="K188" s="33">
        <v>3</v>
      </c>
      <c r="L188" s="33">
        <v>1</v>
      </c>
    </row>
    <row r="189" spans="1:19" s="32" customFormat="1" x14ac:dyDescent="0.25">
      <c r="B189" s="32">
        <f t="shared" ref="B189" ca="1" si="415">RANK(C189,C181:C189)</f>
        <v>1</v>
      </c>
      <c r="C189" s="32">
        <f t="shared" ref="C189:C249" ca="1" si="416">RAND()</f>
        <v>0.8907586618970661</v>
      </c>
      <c r="D189" s="32">
        <v>9</v>
      </c>
      <c r="I189" s="78"/>
      <c r="J189" s="33">
        <f t="shared" ref="J189" ca="1" si="417">VLOOKUP(J188,$F182:$G184,2,FALSE)</f>
        <v>6</v>
      </c>
      <c r="K189" s="33">
        <f t="shared" ref="K189" ca="1" si="418">VLOOKUP(K188,$F182:$G184,2,FALSE)</f>
        <v>5</v>
      </c>
      <c r="L189" s="33">
        <f t="shared" ref="L189" ca="1" si="419">VLOOKUP(L188,$F182:$G184,2,FALSE)</f>
        <v>9</v>
      </c>
      <c r="O189" s="32">
        <f t="shared" ref="O189" ca="1" si="420">J189*100+K189*10+L189</f>
        <v>659</v>
      </c>
      <c r="P189" s="32">
        <f t="shared" ref="P189" ca="1" si="421">IF(Q189="","",RANK(Q189,Q183:Q193))</f>
        <v>3</v>
      </c>
      <c r="Q189" s="32">
        <f t="shared" ref="Q189" ca="1" si="422">IF(MOD(O189,2)=1,O189,"")</f>
        <v>659</v>
      </c>
      <c r="R189" s="32" t="str">
        <f t="shared" ref="R189" ca="1" si="423">IF(S189="","",RANK(S189,S183:S193))</f>
        <v/>
      </c>
      <c r="S189" s="32" t="str">
        <f t="shared" ref="S189" ca="1" si="424">IF(MOD(O189,2)=0,O189,"")</f>
        <v/>
      </c>
    </row>
    <row r="190" spans="1:19" s="32" customFormat="1" x14ac:dyDescent="0.25">
      <c r="I190" s="78" t="s">
        <v>4698</v>
      </c>
      <c r="J190" s="33">
        <v>3</v>
      </c>
      <c r="K190" s="33">
        <v>1</v>
      </c>
      <c r="L190" s="33">
        <v>2</v>
      </c>
    </row>
    <row r="191" spans="1:19" s="32" customFormat="1" x14ac:dyDescent="0.25">
      <c r="I191" s="78"/>
      <c r="J191" s="33">
        <f t="shared" ref="J191" ca="1" si="425">VLOOKUP(J190,$F182:$G184,2,FALSE)</f>
        <v>5</v>
      </c>
      <c r="K191" s="33">
        <f t="shared" ref="K191" ca="1" si="426">VLOOKUP(K190,$F182:$G184,2,FALSE)</f>
        <v>9</v>
      </c>
      <c r="L191" s="33">
        <f t="shared" ref="L191" ca="1" si="427">VLOOKUP(L190,$F182:$G184,2,FALSE)</f>
        <v>6</v>
      </c>
      <c r="O191" s="32">
        <f t="shared" ref="O191" ca="1" si="428">J191*100+K191*10+L191</f>
        <v>596</v>
      </c>
      <c r="P191" s="32" t="str">
        <f t="shared" ref="P191" ca="1" si="429">IF(Q191="","",RANK(Q191,Q183:Q193))</f>
        <v/>
      </c>
      <c r="Q191" s="32" t="str">
        <f t="shared" ref="Q191" ca="1" si="430">IF(MOD(O191,2)=1,O191,"")</f>
        <v/>
      </c>
      <c r="R191" s="32">
        <f t="shared" ref="R191" ca="1" si="431">IF(S191="","",RANK(S191,S183:S193))</f>
        <v>2</v>
      </c>
      <c r="S191" s="32">
        <f t="shared" ref="S191" ca="1" si="432">IF(MOD(O191,2)=0,O191,"")</f>
        <v>596</v>
      </c>
    </row>
    <row r="192" spans="1:19" s="32" customFormat="1" x14ac:dyDescent="0.25">
      <c r="I192" s="78" t="s">
        <v>4699</v>
      </c>
      <c r="J192" s="33">
        <v>3</v>
      </c>
      <c r="K192" s="33">
        <v>2</v>
      </c>
      <c r="L192" s="33">
        <v>1</v>
      </c>
    </row>
    <row r="193" spans="1:20" s="32" customFormat="1" x14ac:dyDescent="0.25">
      <c r="I193" s="78"/>
      <c r="J193" s="33">
        <f t="shared" ref="J193" ca="1" si="433">VLOOKUP(J192,$F182:$G184,2,FALSE)</f>
        <v>5</v>
      </c>
      <c r="K193" s="33">
        <f t="shared" ref="K193" ca="1" si="434">VLOOKUP(K192,$F182:$G184,2,FALSE)</f>
        <v>6</v>
      </c>
      <c r="L193" s="33">
        <f t="shared" ref="L193" ca="1" si="435">VLOOKUP(L192,$F182:$G184,2,FALSE)</f>
        <v>9</v>
      </c>
      <c r="M193" s="32" t="s">
        <v>4658</v>
      </c>
      <c r="O193" s="32">
        <f t="shared" ref="O193" ca="1" si="436">J193*100+K193*10+L193</f>
        <v>569</v>
      </c>
      <c r="P193" s="32">
        <f t="shared" ref="P193" ca="1" si="437">IF(Q193="","",RANK(Q193,Q183:Q193))</f>
        <v>4</v>
      </c>
      <c r="Q193" s="32">
        <f t="shared" ref="Q193" ca="1" si="438">IF(MOD(O193,2)=1,O193,"")</f>
        <v>569</v>
      </c>
      <c r="R193" s="32" t="str">
        <f t="shared" ref="R193" ca="1" si="439">IF(S193="","",RANK(S193,S183:S193))</f>
        <v/>
      </c>
      <c r="S193" s="32" t="str">
        <f t="shared" ref="S193" ca="1" si="440">IF(MOD(O193,2)=0,O193,"")</f>
        <v/>
      </c>
    </row>
    <row r="194" spans="1:20" s="32" customFormat="1" x14ac:dyDescent="0.25"/>
    <row r="195" spans="1:20" s="32" customFormat="1" x14ac:dyDescent="0.25">
      <c r="P195" s="32" t="s">
        <v>4665</v>
      </c>
      <c r="Q195" s="32">
        <f t="shared" ref="Q195" ca="1" si="441">IF(COUNT(Q183:Q193)=0,"",LARGE(Q183:Q193,1))</f>
        <v>965</v>
      </c>
      <c r="S195" s="32">
        <f t="shared" ref="S195" ca="1" si="442">IF(COUNT(S183:S193)=0,"",LARGE(S183:S193,1))</f>
        <v>956</v>
      </c>
      <c r="T195" s="32" t="s">
        <v>4667</v>
      </c>
    </row>
    <row r="196" spans="1:20" s="32" customFormat="1" x14ac:dyDescent="0.25">
      <c r="H196" s="32">
        <f t="shared" ref="H196" ca="1" si="443">IF(L196&lt;&gt;"",RANK(I196,I196:I201),"")</f>
        <v>2</v>
      </c>
      <c r="I196" s="32">
        <f t="shared" ref="I196:I201" ca="1" si="444">IF(L196&lt;&gt;"",RAND(),"")</f>
        <v>0.6584091105020583</v>
      </c>
      <c r="K196" s="34" t="str">
        <f>PresetValue!B$20</f>
        <v>最大的三位數</v>
      </c>
      <c r="L196" s="32">
        <f t="shared" ref="L196" ca="1" si="445">LARGE(O183:O193,1)</f>
        <v>965</v>
      </c>
      <c r="P196" s="32" t="s">
        <v>4666</v>
      </c>
      <c r="Q196" s="32">
        <f t="shared" ref="Q196" ca="1" si="446">IF(COUNT(Q183:Q193)=0,"",SMALL(Q183:Q193,1))</f>
        <v>569</v>
      </c>
      <c r="S196" s="32">
        <f t="shared" ref="S196" ca="1" si="447">IF(COUNT(S183:S193)=0,"",SMALL(S183:S193,1))</f>
        <v>596</v>
      </c>
      <c r="T196" s="32" t="s">
        <v>4668</v>
      </c>
    </row>
    <row r="197" spans="1:20" s="32" customFormat="1" x14ac:dyDescent="0.25">
      <c r="H197" s="32">
        <f t="shared" ref="H197" ca="1" si="448">IF(L197&lt;&gt;"",RANK(I197,I196:I201),"")</f>
        <v>6</v>
      </c>
      <c r="I197" s="32">
        <f t="shared" ca="1" si="444"/>
        <v>6.6377772877022179E-2</v>
      </c>
      <c r="K197" s="34" t="str">
        <f>PresetValue!B$21</f>
        <v>最大的三位奇數</v>
      </c>
      <c r="L197" s="32">
        <f t="shared" ref="L197" ca="1" si="449">Q195</f>
        <v>965</v>
      </c>
    </row>
    <row r="198" spans="1:20" s="32" customFormat="1" x14ac:dyDescent="0.25">
      <c r="H198" s="32">
        <f t="shared" ref="H198" ca="1" si="450">IF(L198&lt;&gt;"",RANK(I198,I196:I201),"")</f>
        <v>4</v>
      </c>
      <c r="I198" s="32">
        <f t="shared" ca="1" si="444"/>
        <v>0.16579461279028895</v>
      </c>
      <c r="K198" s="34" t="str">
        <f>PresetValue!B$22</f>
        <v>最大的三位偶數</v>
      </c>
      <c r="L198" s="32">
        <f t="shared" ref="L198" ca="1" si="451">S195</f>
        <v>956</v>
      </c>
    </row>
    <row r="199" spans="1:20" s="32" customFormat="1" x14ac:dyDescent="0.25">
      <c r="H199" s="32">
        <f t="shared" ref="H199" ca="1" si="452">IF(L199&lt;&gt;"",RANK(I199,I196:I201),"")</f>
        <v>3</v>
      </c>
      <c r="I199" s="32">
        <f t="shared" ca="1" si="444"/>
        <v>0.26850840195616021</v>
      </c>
      <c r="K199" s="34" t="str">
        <f>PresetValue!B$23</f>
        <v>最小的三位數</v>
      </c>
      <c r="L199" s="32">
        <f t="shared" ref="L199" ca="1" si="453">SMALL(O183:O193,1)</f>
        <v>569</v>
      </c>
    </row>
    <row r="200" spans="1:20" s="32" customFormat="1" x14ac:dyDescent="0.25">
      <c r="B200" s="32" t="s">
        <v>4669</v>
      </c>
      <c r="H200" s="32">
        <f t="shared" ref="H200" ca="1" si="454">IF(L200&lt;&gt;"",RANK(I200,I196:I201),"")</f>
        <v>5</v>
      </c>
      <c r="I200" s="32">
        <f t="shared" ca="1" si="444"/>
        <v>0.12019686332678881</v>
      </c>
      <c r="K200" s="34" t="str">
        <f>PresetValue!B$24</f>
        <v>最小的三位奇數</v>
      </c>
      <c r="L200" s="32">
        <f t="shared" ref="L200" ca="1" si="455">Q196</f>
        <v>569</v>
      </c>
    </row>
    <row r="201" spans="1:20" s="32" customFormat="1" x14ac:dyDescent="0.25">
      <c r="A201" s="32">
        <f t="shared" ref="A201" si="456">A181+1</f>
        <v>701</v>
      </c>
      <c r="B201" s="32">
        <f t="shared" ref="B201" ca="1" si="457">G182</f>
        <v>9</v>
      </c>
      <c r="C201" s="32">
        <f t="shared" ref="C201" ca="1" si="458">G183</f>
        <v>6</v>
      </c>
      <c r="D201" s="32">
        <f t="shared" ref="D201" ca="1" si="459">G184</f>
        <v>5</v>
      </c>
      <c r="E201" s="32" t="str">
        <f t="shared" ref="E201" ca="1" si="460">VLOOKUP(1,H196:L201,4,FALSE)</f>
        <v>最小的三位偶數</v>
      </c>
      <c r="G201" s="32">
        <f t="shared" ref="G201" ca="1" si="461">VLOOKUP(1,H196:L201,5,FALSE)</f>
        <v>596</v>
      </c>
      <c r="H201" s="32">
        <f t="shared" ref="H201" ca="1" si="462">IF(L201&lt;&gt;"",RANK(I201,I196:I201),"")</f>
        <v>1</v>
      </c>
      <c r="I201" s="32">
        <f t="shared" ca="1" si="444"/>
        <v>0.87200768326898881</v>
      </c>
      <c r="K201" s="34" t="str">
        <f>PresetValue!B$25</f>
        <v>最小的三位偶數</v>
      </c>
      <c r="L201" s="32">
        <f t="shared" ref="L201" ca="1" si="463">S196</f>
        <v>596</v>
      </c>
    </row>
    <row r="202" spans="1:20" s="32" customFormat="1" x14ac:dyDescent="0.25"/>
    <row r="203" spans="1:20" s="32" customFormat="1" x14ac:dyDescent="0.25"/>
    <row r="204" spans="1:20" s="32" customFormat="1" x14ac:dyDescent="0.25"/>
    <row r="205" spans="1:20" s="32" customFormat="1" x14ac:dyDescent="0.25"/>
    <row r="206" spans="1:20" s="32" customFormat="1" x14ac:dyDescent="0.25"/>
    <row r="207" spans="1:20" s="32" customFormat="1" x14ac:dyDescent="0.25"/>
    <row r="208" spans="1:20" s="32" customFormat="1" x14ac:dyDescent="0.25"/>
    <row r="209" spans="1:19" s="32" customFormat="1" x14ac:dyDescent="0.25"/>
    <row r="210" spans="1:19" s="32" customFormat="1" x14ac:dyDescent="0.25"/>
    <row r="211" spans="1:19" s="32" customFormat="1" x14ac:dyDescent="0.25">
      <c r="A211" s="28">
        <f t="shared" ref="A211" si="464">A181+100</f>
        <v>800</v>
      </c>
      <c r="B211" s="32">
        <f t="shared" ref="B211" ca="1" si="465">RANK(C211,C211:C219)</f>
        <v>7</v>
      </c>
      <c r="C211" s="32">
        <f t="shared" ref="C211" ca="1" si="466">RAND()</f>
        <v>0.12749318191203396</v>
      </c>
      <c r="D211" s="32">
        <v>1</v>
      </c>
    </row>
    <row r="212" spans="1:19" s="32" customFormat="1" x14ac:dyDescent="0.25">
      <c r="B212" s="32">
        <f t="shared" ref="B212" ca="1" si="467">RANK(C212,C211:C219)</f>
        <v>9</v>
      </c>
      <c r="C212" s="32">
        <f t="shared" ca="1" si="416"/>
        <v>1.3433023094284513E-2</v>
      </c>
      <c r="D212" s="32">
        <v>2</v>
      </c>
      <c r="F212" s="32">
        <f t="shared" ref="F212" ca="1" si="468">RANK(G212,G212:G214)</f>
        <v>3</v>
      </c>
      <c r="G212" s="32">
        <f t="shared" ref="G212" ca="1" si="469">VLOOKUP(1,B211:D219,3,FALSE)</f>
        <v>6</v>
      </c>
      <c r="I212" s="78" t="s">
        <v>4700</v>
      </c>
      <c r="J212" s="33">
        <v>1</v>
      </c>
      <c r="K212" s="33">
        <v>2</v>
      </c>
      <c r="L212" s="33">
        <v>3</v>
      </c>
      <c r="P212" s="32" t="s">
        <v>4648</v>
      </c>
      <c r="Q212" s="32" t="s">
        <v>4649</v>
      </c>
      <c r="R212" s="32" t="s">
        <v>4650</v>
      </c>
      <c r="S212" s="32" t="s">
        <v>4651</v>
      </c>
    </row>
    <row r="213" spans="1:19" s="32" customFormat="1" x14ac:dyDescent="0.25">
      <c r="B213" s="32">
        <f t="shared" ref="B213" ca="1" si="470">RANK(C213,C211:C219)</f>
        <v>5</v>
      </c>
      <c r="C213" s="32">
        <f t="shared" ca="1" si="416"/>
        <v>0.47327632722210566</v>
      </c>
      <c r="D213" s="32">
        <v>3</v>
      </c>
      <c r="F213" s="32">
        <f t="shared" ref="F213" ca="1" si="471">RANK(G213,G212:G214)</f>
        <v>2</v>
      </c>
      <c r="G213" s="32">
        <f t="shared" ref="G213" ca="1" si="472">VLOOKUP(2,B211:D219,3,FALSE)</f>
        <v>7</v>
      </c>
      <c r="I213" s="78"/>
      <c r="J213" s="33">
        <f t="shared" ref="J213" ca="1" si="473">VLOOKUP(J212,$F212:$G214,2,FALSE)</f>
        <v>8</v>
      </c>
      <c r="K213" s="33">
        <f t="shared" ref="K213" ca="1" si="474">VLOOKUP(K212,$F212:$G214,2,FALSE)</f>
        <v>7</v>
      </c>
      <c r="L213" s="33">
        <f t="shared" ref="L213" ca="1" si="475">VLOOKUP(L212,$F212:$G214,2,FALSE)</f>
        <v>6</v>
      </c>
      <c r="M213" s="32" t="s">
        <v>4652</v>
      </c>
      <c r="O213" s="32">
        <f t="shared" ref="O213" ca="1" si="476">J213*100+K213*10+L213</f>
        <v>876</v>
      </c>
      <c r="P213" s="32" t="str">
        <f t="shared" ref="P213" ca="1" si="477">IF(Q213="","",RANK(Q213,Q213:Q223))</f>
        <v/>
      </c>
      <c r="Q213" s="32" t="str">
        <f t="shared" ref="Q213" ca="1" si="478">IF(MOD(O213,2)=1,O213,"")</f>
        <v/>
      </c>
      <c r="R213" s="32">
        <f t="shared" ref="R213" ca="1" si="479">IF(S213="","",RANK(S213,S213:S223))</f>
        <v>1</v>
      </c>
      <c r="S213" s="32">
        <f t="shared" ref="S213" ca="1" si="480">IF(MOD(O213,2)=0,O213,"")</f>
        <v>876</v>
      </c>
    </row>
    <row r="214" spans="1:19" s="32" customFormat="1" x14ac:dyDescent="0.25">
      <c r="B214" s="32">
        <f t="shared" ref="B214" ca="1" si="481">RANK(C214,C211:C219)</f>
        <v>4</v>
      </c>
      <c r="C214" s="32">
        <f t="shared" ca="1" si="416"/>
        <v>0.6078972784728971</v>
      </c>
      <c r="D214" s="32">
        <v>4</v>
      </c>
      <c r="F214" s="32">
        <f t="shared" ref="F214" ca="1" si="482">RANK(G214,G212:G214)</f>
        <v>1</v>
      </c>
      <c r="G214" s="32">
        <f t="shared" ref="G214" ca="1" si="483">VLOOKUP(3,B211:D219,3,FALSE)</f>
        <v>8</v>
      </c>
      <c r="I214" s="78" t="s">
        <v>4701</v>
      </c>
      <c r="J214" s="33">
        <v>1</v>
      </c>
      <c r="K214" s="33">
        <v>3</v>
      </c>
      <c r="L214" s="33">
        <v>2</v>
      </c>
    </row>
    <row r="215" spans="1:19" s="32" customFormat="1" x14ac:dyDescent="0.25">
      <c r="B215" s="32">
        <f t="shared" ref="B215" ca="1" si="484">RANK(C215,C211:C219)</f>
        <v>6</v>
      </c>
      <c r="C215" s="32">
        <f t="shared" ca="1" si="416"/>
        <v>0.17899597860793159</v>
      </c>
      <c r="D215" s="32">
        <v>5</v>
      </c>
      <c r="I215" s="78"/>
      <c r="J215" s="33">
        <f t="shared" ref="J215" ca="1" si="485">VLOOKUP(J214,$F212:$G214,2,FALSE)</f>
        <v>8</v>
      </c>
      <c r="K215" s="33">
        <f t="shared" ref="K215" ca="1" si="486">VLOOKUP(K214,$F212:$G214,2,FALSE)</f>
        <v>6</v>
      </c>
      <c r="L215" s="33">
        <f t="shared" ref="L215" ca="1" si="487">VLOOKUP(L214,$F212:$G214,2,FALSE)</f>
        <v>7</v>
      </c>
      <c r="O215" s="32">
        <f t="shared" ref="O215" ca="1" si="488">J215*100+K215*10+L215</f>
        <v>867</v>
      </c>
      <c r="P215" s="32">
        <f t="shared" ref="P215" ca="1" si="489">IF(Q215="","",RANK(Q215,Q213:Q223))</f>
        <v>1</v>
      </c>
      <c r="Q215" s="32">
        <f t="shared" ref="Q215" ca="1" si="490">IF(MOD(O215,2)=1,O215,"")</f>
        <v>867</v>
      </c>
      <c r="R215" s="32" t="str">
        <f t="shared" ref="R215" ca="1" si="491">IF(S215="","",RANK(S215,S213:S223))</f>
        <v/>
      </c>
      <c r="S215" s="32" t="str">
        <f t="shared" ref="S215" ca="1" si="492">IF(MOD(O215,2)=0,O215,"")</f>
        <v/>
      </c>
    </row>
    <row r="216" spans="1:19" s="32" customFormat="1" x14ac:dyDescent="0.25">
      <c r="B216" s="32">
        <f t="shared" ref="B216" ca="1" si="493">RANK(C216,C211:C219)</f>
        <v>1</v>
      </c>
      <c r="C216" s="32">
        <f t="shared" ca="1" si="416"/>
        <v>0.96138618216702099</v>
      </c>
      <c r="D216" s="32">
        <v>6</v>
      </c>
      <c r="I216" s="78" t="s">
        <v>4702</v>
      </c>
      <c r="J216" s="33">
        <v>2</v>
      </c>
      <c r="K216" s="33">
        <v>1</v>
      </c>
      <c r="L216" s="33">
        <v>3</v>
      </c>
    </row>
    <row r="217" spans="1:19" s="32" customFormat="1" x14ac:dyDescent="0.25">
      <c r="B217" s="32">
        <f t="shared" ref="B217" ca="1" si="494">RANK(C217,C211:C219)</f>
        <v>2</v>
      </c>
      <c r="C217" s="32">
        <f t="shared" ca="1" si="416"/>
        <v>0.92794687577053891</v>
      </c>
      <c r="D217" s="32">
        <v>7</v>
      </c>
      <c r="I217" s="78"/>
      <c r="J217" s="33">
        <f t="shared" ref="J217" ca="1" si="495">VLOOKUP(J216,$F212:$G214,2,FALSE)</f>
        <v>7</v>
      </c>
      <c r="K217" s="33">
        <f t="shared" ref="K217" ca="1" si="496">VLOOKUP(K216,$F212:$G214,2,FALSE)</f>
        <v>8</v>
      </c>
      <c r="L217" s="33">
        <f t="shared" ref="L217" ca="1" si="497">VLOOKUP(L216,$F212:$G214,2,FALSE)</f>
        <v>6</v>
      </c>
      <c r="O217" s="32">
        <f t="shared" ref="O217" ca="1" si="498">J217*100+K217*10+L217</f>
        <v>786</v>
      </c>
      <c r="P217" s="32" t="str">
        <f t="shared" ref="P217" ca="1" si="499">IF(Q217="","",RANK(Q217,Q213:Q223))</f>
        <v/>
      </c>
      <c r="Q217" s="32" t="str">
        <f t="shared" ref="Q217" ca="1" si="500">IF(MOD(O217,2)=1,O217,"")</f>
        <v/>
      </c>
      <c r="R217" s="32">
        <f t="shared" ref="R217" ca="1" si="501">IF(S217="","",RANK(S217,S213:S223))</f>
        <v>2</v>
      </c>
      <c r="S217" s="32">
        <f t="shared" ref="S217" ca="1" si="502">IF(MOD(O217,2)=0,O217,"")</f>
        <v>786</v>
      </c>
    </row>
    <row r="218" spans="1:19" s="32" customFormat="1" x14ac:dyDescent="0.25">
      <c r="B218" s="32">
        <f t="shared" ref="B218" ca="1" si="503">RANK(C218,C211:C219)</f>
        <v>3</v>
      </c>
      <c r="C218" s="32">
        <f t="shared" ca="1" si="416"/>
        <v>0.7184807863260767</v>
      </c>
      <c r="D218" s="32">
        <v>8</v>
      </c>
      <c r="I218" s="78" t="s">
        <v>4703</v>
      </c>
      <c r="J218" s="33">
        <v>2</v>
      </c>
      <c r="K218" s="33">
        <v>3</v>
      </c>
      <c r="L218" s="33">
        <v>1</v>
      </c>
    </row>
    <row r="219" spans="1:19" s="32" customFormat="1" x14ac:dyDescent="0.25">
      <c r="B219" s="32">
        <f t="shared" ref="B219" ca="1" si="504">RANK(C219,C211:C219)</f>
        <v>8</v>
      </c>
      <c r="C219" s="32">
        <f t="shared" ca="1" si="416"/>
        <v>0.12548697812946219</v>
      </c>
      <c r="D219" s="32">
        <v>9</v>
      </c>
      <c r="I219" s="78"/>
      <c r="J219" s="33">
        <f t="shared" ref="J219" ca="1" si="505">VLOOKUP(J218,$F212:$G214,2,FALSE)</f>
        <v>7</v>
      </c>
      <c r="K219" s="33">
        <f t="shared" ref="K219" ca="1" si="506">VLOOKUP(K218,$F212:$G214,2,FALSE)</f>
        <v>6</v>
      </c>
      <c r="L219" s="33">
        <f t="shared" ref="L219" ca="1" si="507">VLOOKUP(L218,$F212:$G214,2,FALSE)</f>
        <v>8</v>
      </c>
      <c r="O219" s="32">
        <f t="shared" ref="O219" ca="1" si="508">J219*100+K219*10+L219</f>
        <v>768</v>
      </c>
      <c r="P219" s="32" t="str">
        <f t="shared" ref="P219" ca="1" si="509">IF(Q219="","",RANK(Q219,Q213:Q223))</f>
        <v/>
      </c>
      <c r="Q219" s="32" t="str">
        <f t="shared" ref="Q219" ca="1" si="510">IF(MOD(O219,2)=1,O219,"")</f>
        <v/>
      </c>
      <c r="R219" s="32">
        <f t="shared" ref="R219" ca="1" si="511">IF(S219="","",RANK(S219,S213:S223))</f>
        <v>3</v>
      </c>
      <c r="S219" s="32">
        <f t="shared" ref="S219" ca="1" si="512">IF(MOD(O219,2)=0,O219,"")</f>
        <v>768</v>
      </c>
    </row>
    <row r="220" spans="1:19" s="32" customFormat="1" x14ac:dyDescent="0.25">
      <c r="I220" s="78" t="s">
        <v>4704</v>
      </c>
      <c r="J220" s="33">
        <v>3</v>
      </c>
      <c r="K220" s="33">
        <v>1</v>
      </c>
      <c r="L220" s="33">
        <v>2</v>
      </c>
    </row>
    <row r="221" spans="1:19" s="32" customFormat="1" x14ac:dyDescent="0.25">
      <c r="I221" s="78"/>
      <c r="J221" s="33">
        <f t="shared" ref="J221" ca="1" si="513">VLOOKUP(J220,$F212:$G214,2,FALSE)</f>
        <v>6</v>
      </c>
      <c r="K221" s="33">
        <f t="shared" ref="K221" ca="1" si="514">VLOOKUP(K220,$F212:$G214,2,FALSE)</f>
        <v>8</v>
      </c>
      <c r="L221" s="33">
        <f t="shared" ref="L221" ca="1" si="515">VLOOKUP(L220,$F212:$G214,2,FALSE)</f>
        <v>7</v>
      </c>
      <c r="O221" s="32">
        <f t="shared" ref="O221" ca="1" si="516">J221*100+K221*10+L221</f>
        <v>687</v>
      </c>
      <c r="P221" s="32">
        <f t="shared" ref="P221" ca="1" si="517">IF(Q221="","",RANK(Q221,Q213:Q223))</f>
        <v>2</v>
      </c>
      <c r="Q221" s="32">
        <f t="shared" ref="Q221" ca="1" si="518">IF(MOD(O221,2)=1,O221,"")</f>
        <v>687</v>
      </c>
      <c r="R221" s="32" t="str">
        <f t="shared" ref="R221" ca="1" si="519">IF(S221="","",RANK(S221,S213:S223))</f>
        <v/>
      </c>
      <c r="S221" s="32" t="str">
        <f t="shared" ref="S221" ca="1" si="520">IF(MOD(O221,2)=0,O221,"")</f>
        <v/>
      </c>
    </row>
    <row r="222" spans="1:19" s="32" customFormat="1" x14ac:dyDescent="0.25">
      <c r="I222" s="78" t="s">
        <v>4705</v>
      </c>
      <c r="J222" s="33">
        <v>3</v>
      </c>
      <c r="K222" s="33">
        <v>2</v>
      </c>
      <c r="L222" s="33">
        <v>1</v>
      </c>
    </row>
    <row r="223" spans="1:19" s="32" customFormat="1" x14ac:dyDescent="0.25">
      <c r="I223" s="78"/>
      <c r="J223" s="33">
        <f t="shared" ref="J223" ca="1" si="521">VLOOKUP(J222,$F212:$G214,2,FALSE)</f>
        <v>6</v>
      </c>
      <c r="K223" s="33">
        <f t="shared" ref="K223" ca="1" si="522">VLOOKUP(K222,$F212:$G214,2,FALSE)</f>
        <v>7</v>
      </c>
      <c r="L223" s="33">
        <f t="shared" ref="L223" ca="1" si="523">VLOOKUP(L222,$F212:$G214,2,FALSE)</f>
        <v>8</v>
      </c>
      <c r="M223" s="32" t="s">
        <v>4658</v>
      </c>
      <c r="O223" s="32">
        <f t="shared" ref="O223" ca="1" si="524">J223*100+K223*10+L223</f>
        <v>678</v>
      </c>
      <c r="P223" s="32" t="str">
        <f t="shared" ref="P223" ca="1" si="525">IF(Q223="","",RANK(Q223,Q213:Q223))</f>
        <v/>
      </c>
      <c r="Q223" s="32" t="str">
        <f t="shared" ref="Q223" ca="1" si="526">IF(MOD(O223,2)=1,O223,"")</f>
        <v/>
      </c>
      <c r="R223" s="32">
        <f t="shared" ref="R223" ca="1" si="527">IF(S223="","",RANK(S223,S213:S223))</f>
        <v>4</v>
      </c>
      <c r="S223" s="32">
        <f t="shared" ref="S223" ca="1" si="528">IF(MOD(O223,2)=0,O223,"")</f>
        <v>678</v>
      </c>
    </row>
    <row r="224" spans="1:19" s="32" customFormat="1" x14ac:dyDescent="0.25"/>
    <row r="225" spans="1:20" s="32" customFormat="1" x14ac:dyDescent="0.25">
      <c r="P225" s="32" t="s">
        <v>4665</v>
      </c>
      <c r="Q225" s="32">
        <f t="shared" ref="Q225" ca="1" si="529">IF(COUNT(Q213:Q223)=0,"",LARGE(Q213:Q223,1))</f>
        <v>867</v>
      </c>
      <c r="S225" s="32">
        <f t="shared" ref="S225" ca="1" si="530">IF(COUNT(S213:S223)=0,"",LARGE(S213:S223,1))</f>
        <v>876</v>
      </c>
      <c r="T225" s="32" t="s">
        <v>4667</v>
      </c>
    </row>
    <row r="226" spans="1:20" s="32" customFormat="1" x14ac:dyDescent="0.25">
      <c r="H226" s="32">
        <f t="shared" ref="H226" ca="1" si="531">IF(L226&lt;&gt;"",RANK(I226,I226:I231),"")</f>
        <v>4</v>
      </c>
      <c r="I226" s="32">
        <f t="shared" ref="I226:I231" ca="1" si="532">IF(L226&lt;&gt;"",RAND(),"")</f>
        <v>0.36962376469532954</v>
      </c>
      <c r="K226" s="34" t="str">
        <f>PresetValue!B$20</f>
        <v>最大的三位數</v>
      </c>
      <c r="L226" s="32">
        <f t="shared" ref="L226" ca="1" si="533">LARGE(O213:O223,1)</f>
        <v>876</v>
      </c>
      <c r="P226" s="32" t="s">
        <v>4666</v>
      </c>
      <c r="Q226" s="32">
        <f t="shared" ref="Q226" ca="1" si="534">IF(COUNT(Q213:Q223)=0,"",SMALL(Q213:Q223,1))</f>
        <v>687</v>
      </c>
      <c r="S226" s="32">
        <f t="shared" ref="S226" ca="1" si="535">IF(COUNT(S213:S223)=0,"",SMALL(S213:S223,1))</f>
        <v>678</v>
      </c>
      <c r="T226" s="32" t="s">
        <v>4668</v>
      </c>
    </row>
    <row r="227" spans="1:20" s="32" customFormat="1" x14ac:dyDescent="0.25">
      <c r="H227" s="32">
        <f t="shared" ref="H227" ca="1" si="536">IF(L227&lt;&gt;"",RANK(I227,I226:I231),"")</f>
        <v>5</v>
      </c>
      <c r="I227" s="32">
        <f t="shared" ca="1" si="532"/>
        <v>0.21637551670977917</v>
      </c>
      <c r="K227" s="34" t="str">
        <f>PresetValue!B$21</f>
        <v>最大的三位奇數</v>
      </c>
      <c r="L227" s="32">
        <f t="shared" ref="L227" ca="1" si="537">Q225</f>
        <v>867</v>
      </c>
    </row>
    <row r="228" spans="1:20" s="32" customFormat="1" x14ac:dyDescent="0.25">
      <c r="H228" s="32">
        <f t="shared" ref="H228" ca="1" si="538">IF(L228&lt;&gt;"",RANK(I228,I226:I231),"")</f>
        <v>1</v>
      </c>
      <c r="I228" s="32">
        <f t="shared" ca="1" si="532"/>
        <v>0.89003050450279309</v>
      </c>
      <c r="K228" s="34" t="str">
        <f>PresetValue!B$22</f>
        <v>最大的三位偶數</v>
      </c>
      <c r="L228" s="32">
        <f t="shared" ref="L228" ca="1" si="539">S225</f>
        <v>876</v>
      </c>
    </row>
    <row r="229" spans="1:20" s="32" customFormat="1" x14ac:dyDescent="0.25">
      <c r="H229" s="32">
        <f t="shared" ref="H229" ca="1" si="540">IF(L229&lt;&gt;"",RANK(I229,I226:I231),"")</f>
        <v>2</v>
      </c>
      <c r="I229" s="32">
        <f t="shared" ca="1" si="532"/>
        <v>0.81775093429162371</v>
      </c>
      <c r="K229" s="34" t="str">
        <f>PresetValue!B$23</f>
        <v>最小的三位數</v>
      </c>
      <c r="L229" s="32">
        <f t="shared" ref="L229" ca="1" si="541">SMALL(O213:O223,1)</f>
        <v>678</v>
      </c>
    </row>
    <row r="230" spans="1:20" s="32" customFormat="1" x14ac:dyDescent="0.25">
      <c r="B230" s="32" t="s">
        <v>4669</v>
      </c>
      <c r="H230" s="32">
        <f t="shared" ref="H230" ca="1" si="542">IF(L230&lt;&gt;"",RANK(I230,I226:I231),"")</f>
        <v>3</v>
      </c>
      <c r="I230" s="32">
        <f t="shared" ca="1" si="532"/>
        <v>0.42390787240173011</v>
      </c>
      <c r="K230" s="34" t="str">
        <f>PresetValue!B$24</f>
        <v>最小的三位奇數</v>
      </c>
      <c r="L230" s="32">
        <f t="shared" ref="L230" ca="1" si="543">Q226</f>
        <v>687</v>
      </c>
    </row>
    <row r="231" spans="1:20" s="32" customFormat="1" x14ac:dyDescent="0.25">
      <c r="A231" s="32">
        <f t="shared" ref="A231" si="544">A211+1</f>
        <v>801</v>
      </c>
      <c r="B231" s="32">
        <f t="shared" ref="B231" ca="1" si="545">G212</f>
        <v>6</v>
      </c>
      <c r="C231" s="32">
        <f t="shared" ref="C231" ca="1" si="546">G213</f>
        <v>7</v>
      </c>
      <c r="D231" s="32">
        <f t="shared" ref="D231" ca="1" si="547">G214</f>
        <v>8</v>
      </c>
      <c r="E231" s="32" t="str">
        <f t="shared" ref="E231" ca="1" si="548">VLOOKUP(1,H226:L231,4,FALSE)</f>
        <v>最大的三位偶數</v>
      </c>
      <c r="G231" s="32">
        <f t="shared" ref="G231" ca="1" si="549">VLOOKUP(1,H226:L231,5,FALSE)</f>
        <v>876</v>
      </c>
      <c r="H231" s="32">
        <f t="shared" ref="H231" ca="1" si="550">IF(L231&lt;&gt;"",RANK(I231,I226:I231),"")</f>
        <v>6</v>
      </c>
      <c r="I231" s="32">
        <f t="shared" ca="1" si="532"/>
        <v>4.4446429672808097E-2</v>
      </c>
      <c r="K231" s="34" t="str">
        <f>PresetValue!B$25</f>
        <v>最小的三位偶數</v>
      </c>
      <c r="L231" s="32">
        <f t="shared" ref="L231" ca="1" si="551">S226</f>
        <v>678</v>
      </c>
    </row>
    <row r="232" spans="1:20" s="32" customFormat="1" x14ac:dyDescent="0.25"/>
    <row r="233" spans="1:20" s="32" customFormat="1" x14ac:dyDescent="0.25"/>
    <row r="234" spans="1:20" s="32" customFormat="1" x14ac:dyDescent="0.25"/>
    <row r="235" spans="1:20" s="32" customFormat="1" x14ac:dyDescent="0.25"/>
    <row r="236" spans="1:20" s="32" customFormat="1" x14ac:dyDescent="0.25"/>
    <row r="237" spans="1:20" s="32" customFormat="1" x14ac:dyDescent="0.25"/>
    <row r="238" spans="1:20" s="32" customFormat="1" x14ac:dyDescent="0.25"/>
    <row r="239" spans="1:20" s="32" customFormat="1" x14ac:dyDescent="0.25"/>
    <row r="240" spans="1:20" s="32" customFormat="1" x14ac:dyDescent="0.25"/>
    <row r="241" spans="1:20" s="32" customFormat="1" x14ac:dyDescent="0.25">
      <c r="A241" s="28">
        <f t="shared" ref="A241" si="552">A211+100</f>
        <v>900</v>
      </c>
      <c r="B241" s="32">
        <f t="shared" ref="B241" ca="1" si="553">RANK(C241,C241:C249)</f>
        <v>7</v>
      </c>
      <c r="C241" s="32">
        <f t="shared" ref="C241" ca="1" si="554">RAND()</f>
        <v>0.44038867656515657</v>
      </c>
      <c r="D241" s="32">
        <v>1</v>
      </c>
    </row>
    <row r="242" spans="1:20" s="32" customFormat="1" x14ac:dyDescent="0.25">
      <c r="B242" s="32">
        <f t="shared" ref="B242" ca="1" si="555">RANK(C242,C241:C249)</f>
        <v>8</v>
      </c>
      <c r="C242" s="32">
        <f t="shared" ca="1" si="416"/>
        <v>0.41822679908015326</v>
      </c>
      <c r="D242" s="32">
        <v>2</v>
      </c>
      <c r="F242" s="32">
        <f t="shared" ref="F242" ca="1" si="556">RANK(G242,G242:G244)</f>
        <v>2</v>
      </c>
      <c r="G242" s="32">
        <f t="shared" ref="G242" ca="1" si="557">VLOOKUP(1,B241:D249,3,FALSE)</f>
        <v>8</v>
      </c>
      <c r="I242" s="78" t="s">
        <v>4706</v>
      </c>
      <c r="J242" s="33">
        <v>1</v>
      </c>
      <c r="K242" s="33">
        <v>2</v>
      </c>
      <c r="L242" s="33">
        <v>3</v>
      </c>
      <c r="P242" s="32" t="s">
        <v>4648</v>
      </c>
      <c r="Q242" s="32" t="s">
        <v>4649</v>
      </c>
      <c r="R242" s="32" t="s">
        <v>4650</v>
      </c>
      <c r="S242" s="32" t="s">
        <v>4651</v>
      </c>
    </row>
    <row r="243" spans="1:20" s="32" customFormat="1" x14ac:dyDescent="0.25">
      <c r="B243" s="32">
        <f t="shared" ref="B243" ca="1" si="558">RANK(C243,C241:C249)</f>
        <v>3</v>
      </c>
      <c r="C243" s="32">
        <f t="shared" ca="1" si="416"/>
        <v>0.6893650517268135</v>
      </c>
      <c r="D243" s="32">
        <v>3</v>
      </c>
      <c r="F243" s="32">
        <f t="shared" ref="F243" ca="1" si="559">RANK(G243,G242:G244)</f>
        <v>1</v>
      </c>
      <c r="G243" s="32">
        <f t="shared" ref="G243" ca="1" si="560">VLOOKUP(2,B241:D249,3,FALSE)</f>
        <v>9</v>
      </c>
      <c r="I243" s="78"/>
      <c r="J243" s="33">
        <f t="shared" ref="J243" ca="1" si="561">VLOOKUP(J242,$F242:$G244,2,FALSE)</f>
        <v>9</v>
      </c>
      <c r="K243" s="33">
        <f t="shared" ref="K243" ca="1" si="562">VLOOKUP(K242,$F242:$G244,2,FALSE)</f>
        <v>8</v>
      </c>
      <c r="L243" s="33">
        <f t="shared" ref="L243" ca="1" si="563">VLOOKUP(L242,$F242:$G244,2,FALSE)</f>
        <v>3</v>
      </c>
      <c r="M243" s="32" t="s">
        <v>4652</v>
      </c>
      <c r="O243" s="32">
        <f t="shared" ref="O243" ca="1" si="564">J243*100+K243*10+L243</f>
        <v>983</v>
      </c>
      <c r="P243" s="32">
        <f t="shared" ref="P243" ca="1" si="565">IF(Q243="","",RANK(Q243,Q243:Q253))</f>
        <v>1</v>
      </c>
      <c r="Q243" s="32">
        <f t="shared" ref="Q243" ca="1" si="566">IF(MOD(O243,2)=1,O243,"")</f>
        <v>983</v>
      </c>
      <c r="R243" s="32" t="str">
        <f t="shared" ref="R243" ca="1" si="567">IF(S243="","",RANK(S243,S243:S253))</f>
        <v/>
      </c>
      <c r="S243" s="32" t="str">
        <f t="shared" ref="S243" ca="1" si="568">IF(MOD(O243,2)=0,O243,"")</f>
        <v/>
      </c>
    </row>
    <row r="244" spans="1:20" s="32" customFormat="1" x14ac:dyDescent="0.25">
      <c r="B244" s="32">
        <f t="shared" ref="B244" ca="1" si="569">RANK(C244,C241:C249)</f>
        <v>4</v>
      </c>
      <c r="C244" s="32">
        <f t="shared" ca="1" si="416"/>
        <v>0.6085246529043683</v>
      </c>
      <c r="D244" s="32">
        <v>4</v>
      </c>
      <c r="F244" s="32">
        <f t="shared" ref="F244" ca="1" si="570">RANK(G244,G242:G244)</f>
        <v>3</v>
      </c>
      <c r="G244" s="32">
        <f t="shared" ref="G244" ca="1" si="571">VLOOKUP(3,B241:D249,3,FALSE)</f>
        <v>3</v>
      </c>
      <c r="I244" s="78" t="s">
        <v>4707</v>
      </c>
      <c r="J244" s="33">
        <v>1</v>
      </c>
      <c r="K244" s="33">
        <v>3</v>
      </c>
      <c r="L244" s="33">
        <v>2</v>
      </c>
    </row>
    <row r="245" spans="1:20" s="32" customFormat="1" x14ac:dyDescent="0.25">
      <c r="B245" s="32">
        <f t="shared" ref="B245" ca="1" si="572">RANK(C245,C241:C249)</f>
        <v>9</v>
      </c>
      <c r="C245" s="32">
        <f t="shared" ca="1" si="416"/>
        <v>0.3459059350450322</v>
      </c>
      <c r="D245" s="32">
        <v>5</v>
      </c>
      <c r="I245" s="78"/>
      <c r="J245" s="33">
        <f t="shared" ref="J245" ca="1" si="573">VLOOKUP(J244,$F242:$G244,2,FALSE)</f>
        <v>9</v>
      </c>
      <c r="K245" s="33">
        <f t="shared" ref="K245" ca="1" si="574">VLOOKUP(K244,$F242:$G244,2,FALSE)</f>
        <v>3</v>
      </c>
      <c r="L245" s="33">
        <f t="shared" ref="L245" ca="1" si="575">VLOOKUP(L244,$F242:$G244,2,FALSE)</f>
        <v>8</v>
      </c>
      <c r="O245" s="32">
        <f t="shared" ref="O245" ca="1" si="576">J245*100+K245*10+L245</f>
        <v>938</v>
      </c>
      <c r="P245" s="32" t="str">
        <f t="shared" ref="P245" ca="1" si="577">IF(Q245="","",RANK(Q245,Q243:Q253))</f>
        <v/>
      </c>
      <c r="Q245" s="32" t="str">
        <f t="shared" ref="Q245" ca="1" si="578">IF(MOD(O245,2)=1,O245,"")</f>
        <v/>
      </c>
      <c r="R245" s="32">
        <f t="shared" ref="R245" ca="1" si="579">IF(S245="","",RANK(S245,S243:S253))</f>
        <v>1</v>
      </c>
      <c r="S245" s="32">
        <f t="shared" ref="S245" ca="1" si="580">IF(MOD(O245,2)=0,O245,"")</f>
        <v>938</v>
      </c>
    </row>
    <row r="246" spans="1:20" s="32" customFormat="1" x14ac:dyDescent="0.25">
      <c r="B246" s="32">
        <f t="shared" ref="B246" ca="1" si="581">RANK(C246,C241:C249)</f>
        <v>6</v>
      </c>
      <c r="C246" s="32">
        <f t="shared" ca="1" si="416"/>
        <v>0.46444065720423722</v>
      </c>
      <c r="D246" s="32">
        <v>6</v>
      </c>
      <c r="I246" s="78" t="s">
        <v>4708</v>
      </c>
      <c r="J246" s="33">
        <v>2</v>
      </c>
      <c r="K246" s="33">
        <v>1</v>
      </c>
      <c r="L246" s="33">
        <v>3</v>
      </c>
    </row>
    <row r="247" spans="1:20" s="32" customFormat="1" x14ac:dyDescent="0.25">
      <c r="B247" s="32">
        <f t="shared" ref="B247" ca="1" si="582">RANK(C247,C241:C249)</f>
        <v>5</v>
      </c>
      <c r="C247" s="32">
        <f t="shared" ca="1" si="416"/>
        <v>0.58216647682924494</v>
      </c>
      <c r="D247" s="32">
        <v>7</v>
      </c>
      <c r="I247" s="78"/>
      <c r="J247" s="33">
        <f t="shared" ref="J247" ca="1" si="583">VLOOKUP(J246,$F242:$G244,2,FALSE)</f>
        <v>8</v>
      </c>
      <c r="K247" s="33">
        <f t="shared" ref="K247" ca="1" si="584">VLOOKUP(K246,$F242:$G244,2,FALSE)</f>
        <v>9</v>
      </c>
      <c r="L247" s="33">
        <f t="shared" ref="L247" ca="1" si="585">VLOOKUP(L246,$F242:$G244,2,FALSE)</f>
        <v>3</v>
      </c>
      <c r="O247" s="32">
        <f t="shared" ref="O247" ca="1" si="586">J247*100+K247*10+L247</f>
        <v>893</v>
      </c>
      <c r="P247" s="32">
        <f t="shared" ref="P247" ca="1" si="587">IF(Q247="","",RANK(Q247,Q243:Q253))</f>
        <v>2</v>
      </c>
      <c r="Q247" s="32">
        <f t="shared" ref="Q247" ca="1" si="588">IF(MOD(O247,2)=1,O247,"")</f>
        <v>893</v>
      </c>
      <c r="R247" s="32" t="str">
        <f t="shared" ref="R247" ca="1" si="589">IF(S247="","",RANK(S247,S243:S253))</f>
        <v/>
      </c>
      <c r="S247" s="32" t="str">
        <f t="shared" ref="S247" ca="1" si="590">IF(MOD(O247,2)=0,O247,"")</f>
        <v/>
      </c>
    </row>
    <row r="248" spans="1:20" s="32" customFormat="1" x14ac:dyDescent="0.25">
      <c r="B248" s="32">
        <f t="shared" ref="B248" ca="1" si="591">RANK(C248,C241:C249)</f>
        <v>1</v>
      </c>
      <c r="C248" s="32">
        <f t="shared" ca="1" si="416"/>
        <v>0.78489772931508406</v>
      </c>
      <c r="D248" s="32">
        <v>8</v>
      </c>
      <c r="I248" s="78" t="s">
        <v>4709</v>
      </c>
      <c r="J248" s="33">
        <v>2</v>
      </c>
      <c r="K248" s="33">
        <v>3</v>
      </c>
      <c r="L248" s="33">
        <v>1</v>
      </c>
    </row>
    <row r="249" spans="1:20" s="32" customFormat="1" x14ac:dyDescent="0.25">
      <c r="B249" s="32">
        <f t="shared" ref="B249" ca="1" si="592">RANK(C249,C241:C249)</f>
        <v>2</v>
      </c>
      <c r="C249" s="32">
        <f t="shared" ca="1" si="416"/>
        <v>0.73256439773394233</v>
      </c>
      <c r="D249" s="32">
        <v>9</v>
      </c>
      <c r="I249" s="78"/>
      <c r="J249" s="33">
        <f t="shared" ref="J249" ca="1" si="593">VLOOKUP(J248,$F242:$G244,2,FALSE)</f>
        <v>8</v>
      </c>
      <c r="K249" s="33">
        <f t="shared" ref="K249" ca="1" si="594">VLOOKUP(K248,$F242:$G244,2,FALSE)</f>
        <v>3</v>
      </c>
      <c r="L249" s="33">
        <f t="shared" ref="L249" ca="1" si="595">VLOOKUP(L248,$F242:$G244,2,FALSE)</f>
        <v>9</v>
      </c>
      <c r="O249" s="32">
        <f t="shared" ref="O249" ca="1" si="596">J249*100+K249*10+L249</f>
        <v>839</v>
      </c>
      <c r="P249" s="32">
        <f t="shared" ref="P249" ca="1" si="597">IF(Q249="","",RANK(Q249,Q243:Q253))</f>
        <v>3</v>
      </c>
      <c r="Q249" s="32">
        <f t="shared" ref="Q249" ca="1" si="598">IF(MOD(O249,2)=1,O249,"")</f>
        <v>839</v>
      </c>
      <c r="R249" s="32" t="str">
        <f t="shared" ref="R249" ca="1" si="599">IF(S249="","",RANK(S249,S243:S253))</f>
        <v/>
      </c>
      <c r="S249" s="32" t="str">
        <f t="shared" ref="S249" ca="1" si="600">IF(MOD(O249,2)=0,O249,"")</f>
        <v/>
      </c>
    </row>
    <row r="250" spans="1:20" s="32" customFormat="1" x14ac:dyDescent="0.25">
      <c r="I250" s="78" t="s">
        <v>4710</v>
      </c>
      <c r="J250" s="33">
        <v>3</v>
      </c>
      <c r="K250" s="33">
        <v>1</v>
      </c>
      <c r="L250" s="33">
        <v>2</v>
      </c>
    </row>
    <row r="251" spans="1:20" s="32" customFormat="1" x14ac:dyDescent="0.25">
      <c r="I251" s="78"/>
      <c r="J251" s="33">
        <f t="shared" ref="J251" ca="1" si="601">VLOOKUP(J250,$F242:$G244,2,FALSE)</f>
        <v>3</v>
      </c>
      <c r="K251" s="33">
        <f t="shared" ref="K251" ca="1" si="602">VLOOKUP(K250,$F242:$G244,2,FALSE)</f>
        <v>9</v>
      </c>
      <c r="L251" s="33">
        <f t="shared" ref="L251" ca="1" si="603">VLOOKUP(L250,$F242:$G244,2,FALSE)</f>
        <v>8</v>
      </c>
      <c r="O251" s="32">
        <f t="shared" ref="O251" ca="1" si="604">J251*100+K251*10+L251</f>
        <v>398</v>
      </c>
      <c r="P251" s="32" t="str">
        <f t="shared" ref="P251" ca="1" si="605">IF(Q251="","",RANK(Q251,Q243:Q253))</f>
        <v/>
      </c>
      <c r="Q251" s="32" t="str">
        <f t="shared" ref="Q251" ca="1" si="606">IF(MOD(O251,2)=1,O251,"")</f>
        <v/>
      </c>
      <c r="R251" s="32">
        <f t="shared" ref="R251" ca="1" si="607">IF(S251="","",RANK(S251,S243:S253))</f>
        <v>2</v>
      </c>
      <c r="S251" s="32">
        <f t="shared" ref="S251" ca="1" si="608">IF(MOD(O251,2)=0,O251,"")</f>
        <v>398</v>
      </c>
    </row>
    <row r="252" spans="1:20" s="32" customFormat="1" x14ac:dyDescent="0.25">
      <c r="I252" s="78" t="s">
        <v>4711</v>
      </c>
      <c r="J252" s="33">
        <v>3</v>
      </c>
      <c r="K252" s="33">
        <v>2</v>
      </c>
      <c r="L252" s="33">
        <v>1</v>
      </c>
    </row>
    <row r="253" spans="1:20" s="32" customFormat="1" x14ac:dyDescent="0.25">
      <c r="I253" s="78"/>
      <c r="J253" s="33">
        <f t="shared" ref="J253" ca="1" si="609">VLOOKUP(J252,$F242:$G244,2,FALSE)</f>
        <v>3</v>
      </c>
      <c r="K253" s="33">
        <f t="shared" ref="K253" ca="1" si="610">VLOOKUP(K252,$F242:$G244,2,FALSE)</f>
        <v>8</v>
      </c>
      <c r="L253" s="33">
        <f t="shared" ref="L253" ca="1" si="611">VLOOKUP(L252,$F242:$G244,2,FALSE)</f>
        <v>9</v>
      </c>
      <c r="M253" s="32" t="s">
        <v>4658</v>
      </c>
      <c r="O253" s="32">
        <f t="shared" ref="O253" ca="1" si="612">J253*100+K253*10+L253</f>
        <v>389</v>
      </c>
      <c r="P253" s="32">
        <f t="shared" ref="P253" ca="1" si="613">IF(Q253="","",RANK(Q253,Q243:Q253))</f>
        <v>4</v>
      </c>
      <c r="Q253" s="32">
        <f t="shared" ref="Q253" ca="1" si="614">IF(MOD(O253,2)=1,O253,"")</f>
        <v>389</v>
      </c>
      <c r="R253" s="32" t="str">
        <f t="shared" ref="R253" ca="1" si="615">IF(S253="","",RANK(S253,S243:S253))</f>
        <v/>
      </c>
      <c r="S253" s="32" t="str">
        <f t="shared" ref="S253" ca="1" si="616">IF(MOD(O253,2)=0,O253,"")</f>
        <v/>
      </c>
    </row>
    <row r="254" spans="1:20" s="32" customFormat="1" x14ac:dyDescent="0.25"/>
    <row r="255" spans="1:20" s="32" customFormat="1" x14ac:dyDescent="0.25">
      <c r="P255" s="32" t="s">
        <v>4665</v>
      </c>
      <c r="Q255" s="32">
        <f t="shared" ref="Q255" ca="1" si="617">IF(COUNT(Q243:Q253)=0,"",LARGE(Q243:Q253,1))</f>
        <v>983</v>
      </c>
      <c r="S255" s="32">
        <f t="shared" ref="S255" ca="1" si="618">IF(COUNT(S243:S253)=0,"",LARGE(S243:S253,1))</f>
        <v>938</v>
      </c>
      <c r="T255" s="32" t="s">
        <v>4667</v>
      </c>
    </row>
    <row r="256" spans="1:20" s="32" customFormat="1" x14ac:dyDescent="0.25">
      <c r="H256" s="32">
        <f t="shared" ref="H256" ca="1" si="619">IF(L256&lt;&gt;"",RANK(I256,I256:I261),"")</f>
        <v>3</v>
      </c>
      <c r="I256" s="32">
        <f t="shared" ref="I256:I261" ca="1" si="620">IF(L256&lt;&gt;"",RAND(),"")</f>
        <v>0.86484930054823406</v>
      </c>
      <c r="K256" s="34" t="str">
        <f>PresetValue!B$20</f>
        <v>最大的三位數</v>
      </c>
      <c r="L256" s="32">
        <f t="shared" ref="L256" ca="1" si="621">LARGE(O243:O253,1)</f>
        <v>983</v>
      </c>
      <c r="P256" s="32" t="s">
        <v>4666</v>
      </c>
      <c r="Q256" s="32">
        <f t="shared" ref="Q256" ca="1" si="622">IF(COUNT(Q243:Q253)=0,"",SMALL(Q243:Q253,1))</f>
        <v>389</v>
      </c>
      <c r="S256" s="32">
        <f t="shared" ref="S256" ca="1" si="623">IF(COUNT(S243:S253)=0,"",SMALL(S243:S253,1))</f>
        <v>398</v>
      </c>
      <c r="T256" s="32" t="s">
        <v>4668</v>
      </c>
    </row>
    <row r="257" spans="1:19" s="32" customFormat="1" x14ac:dyDescent="0.25">
      <c r="H257" s="32">
        <f t="shared" ref="H257" ca="1" si="624">IF(L257&lt;&gt;"",RANK(I257,I256:I261),"")</f>
        <v>2</v>
      </c>
      <c r="I257" s="32">
        <f t="shared" ca="1" si="620"/>
        <v>0.93125112588076753</v>
      </c>
      <c r="K257" s="34" t="str">
        <f>PresetValue!B$21</f>
        <v>最大的三位奇數</v>
      </c>
      <c r="L257" s="32">
        <f t="shared" ref="L257" ca="1" si="625">Q255</f>
        <v>983</v>
      </c>
    </row>
    <row r="258" spans="1:19" s="32" customFormat="1" x14ac:dyDescent="0.25">
      <c r="H258" s="32">
        <f t="shared" ref="H258" ca="1" si="626">IF(L258&lt;&gt;"",RANK(I258,I256:I261),"")</f>
        <v>1</v>
      </c>
      <c r="I258" s="32">
        <f t="shared" ca="1" si="620"/>
        <v>0.94672540980221465</v>
      </c>
      <c r="K258" s="34" t="str">
        <f>PresetValue!B$22</f>
        <v>最大的三位偶數</v>
      </c>
      <c r="L258" s="32">
        <f t="shared" ref="L258" ca="1" si="627">S255</f>
        <v>938</v>
      </c>
    </row>
    <row r="259" spans="1:19" s="32" customFormat="1" x14ac:dyDescent="0.25">
      <c r="H259" s="32">
        <f t="shared" ref="H259" ca="1" si="628">IF(L259&lt;&gt;"",RANK(I259,I256:I261),"")</f>
        <v>5</v>
      </c>
      <c r="I259" s="32">
        <f t="shared" ca="1" si="620"/>
        <v>0.35985137325152639</v>
      </c>
      <c r="K259" s="34" t="str">
        <f>PresetValue!B$23</f>
        <v>最小的三位數</v>
      </c>
      <c r="L259" s="32">
        <f t="shared" ref="L259" ca="1" si="629">SMALL(O243:O253,1)</f>
        <v>389</v>
      </c>
    </row>
    <row r="260" spans="1:19" s="32" customFormat="1" x14ac:dyDescent="0.25">
      <c r="B260" s="32" t="s">
        <v>4669</v>
      </c>
      <c r="H260" s="32">
        <f t="shared" ref="H260" ca="1" si="630">IF(L260&lt;&gt;"",RANK(I260,I256:I261),"")</f>
        <v>4</v>
      </c>
      <c r="I260" s="32">
        <f t="shared" ca="1" si="620"/>
        <v>0.81107425418261636</v>
      </c>
      <c r="K260" s="34" t="str">
        <f>PresetValue!B$24</f>
        <v>最小的三位奇數</v>
      </c>
      <c r="L260" s="32">
        <f t="shared" ref="L260" ca="1" si="631">Q256</f>
        <v>389</v>
      </c>
    </row>
    <row r="261" spans="1:19" s="32" customFormat="1" x14ac:dyDescent="0.25">
      <c r="A261" s="32">
        <f t="shared" ref="A261" si="632">A241+1</f>
        <v>901</v>
      </c>
      <c r="B261" s="32">
        <f t="shared" ref="B261" ca="1" si="633">G242</f>
        <v>8</v>
      </c>
      <c r="C261" s="32">
        <f t="shared" ref="C261" ca="1" si="634">G243</f>
        <v>9</v>
      </c>
      <c r="D261" s="32">
        <f t="shared" ref="D261" ca="1" si="635">G244</f>
        <v>3</v>
      </c>
      <c r="E261" s="32" t="str">
        <f t="shared" ref="E261" ca="1" si="636">VLOOKUP(1,H256:L261,4,FALSE)</f>
        <v>最大的三位偶數</v>
      </c>
      <c r="G261" s="32">
        <f t="shared" ref="G261" ca="1" si="637">VLOOKUP(1,H256:L261,5,FALSE)</f>
        <v>938</v>
      </c>
      <c r="H261" s="32">
        <f t="shared" ref="H261" ca="1" si="638">IF(L261&lt;&gt;"",RANK(I261,I256:I261),"")</f>
        <v>6</v>
      </c>
      <c r="I261" s="32">
        <f t="shared" ca="1" si="620"/>
        <v>9.0525794972881601E-2</v>
      </c>
      <c r="K261" s="34" t="str">
        <f>PresetValue!B$25</f>
        <v>最小的三位偶數</v>
      </c>
      <c r="L261" s="32">
        <f t="shared" ref="L261" ca="1" si="639">S256</f>
        <v>398</v>
      </c>
    </row>
    <row r="262" spans="1:19" s="32" customFormat="1" x14ac:dyDescent="0.25"/>
    <row r="263" spans="1:19" s="32" customFormat="1" x14ac:dyDescent="0.25"/>
    <row r="264" spans="1:19" s="32" customFormat="1" x14ac:dyDescent="0.25"/>
    <row r="265" spans="1:19" s="32" customFormat="1" x14ac:dyDescent="0.25"/>
    <row r="266" spans="1:19" s="32" customFormat="1" x14ac:dyDescent="0.25"/>
    <row r="267" spans="1:19" s="32" customFormat="1" x14ac:dyDescent="0.25"/>
    <row r="268" spans="1:19" s="32" customFormat="1" x14ac:dyDescent="0.25"/>
    <row r="269" spans="1:19" s="32" customFormat="1" x14ac:dyDescent="0.25"/>
    <row r="270" spans="1:19" s="32" customFormat="1" x14ac:dyDescent="0.25"/>
    <row r="271" spans="1:19" s="32" customFormat="1" x14ac:dyDescent="0.25">
      <c r="A271" s="28">
        <f t="shared" ref="A271" si="640">A241+100</f>
        <v>1000</v>
      </c>
      <c r="B271" s="32">
        <f t="shared" ref="B271" ca="1" si="641">RANK(C271,C271:C279)</f>
        <v>9</v>
      </c>
      <c r="C271" s="32">
        <f t="shared" ref="C271:C279" ca="1" si="642">RAND()</f>
        <v>6.741566459090409E-2</v>
      </c>
      <c r="D271" s="32">
        <v>1</v>
      </c>
    </row>
    <row r="272" spans="1:19" s="32" customFormat="1" x14ac:dyDescent="0.25">
      <c r="B272" s="32">
        <f t="shared" ref="B272" ca="1" si="643">RANK(C272,C271:C279)</f>
        <v>5</v>
      </c>
      <c r="C272" s="32">
        <f t="shared" ca="1" si="642"/>
        <v>0.55004929847543949</v>
      </c>
      <c r="D272" s="32">
        <v>2</v>
      </c>
      <c r="F272" s="32">
        <f t="shared" ref="F272" ca="1" si="644">RANK(G272,G272:G274)</f>
        <v>2</v>
      </c>
      <c r="G272" s="32">
        <f t="shared" ref="G272" ca="1" si="645">VLOOKUP(1,B271:D279,3,FALSE)</f>
        <v>8</v>
      </c>
      <c r="I272" s="78" t="s">
        <v>4712</v>
      </c>
      <c r="J272" s="33">
        <v>1</v>
      </c>
      <c r="K272" s="33">
        <v>2</v>
      </c>
      <c r="L272" s="33">
        <v>3</v>
      </c>
      <c r="P272" s="32" t="s">
        <v>4648</v>
      </c>
      <c r="Q272" s="32" t="s">
        <v>4649</v>
      </c>
      <c r="R272" s="32" t="s">
        <v>4650</v>
      </c>
      <c r="S272" s="32" t="s">
        <v>4651</v>
      </c>
    </row>
    <row r="273" spans="2:20" s="32" customFormat="1" x14ac:dyDescent="0.25">
      <c r="B273" s="32">
        <f t="shared" ref="B273" ca="1" si="646">RANK(C273,C271:C279)</f>
        <v>8</v>
      </c>
      <c r="C273" s="32">
        <f t="shared" ca="1" si="642"/>
        <v>0.1293642718660617</v>
      </c>
      <c r="D273" s="32">
        <v>3</v>
      </c>
      <c r="F273" s="32">
        <f t="shared" ref="F273" ca="1" si="647">RANK(G273,G272:G274)</f>
        <v>3</v>
      </c>
      <c r="G273" s="32">
        <f t="shared" ref="G273" ca="1" si="648">VLOOKUP(2,B271:D279,3,FALSE)</f>
        <v>6</v>
      </c>
      <c r="I273" s="78"/>
      <c r="J273" s="33">
        <f t="shared" ref="J273" ca="1" si="649">VLOOKUP(J272,$F272:$G274,2,FALSE)</f>
        <v>9</v>
      </c>
      <c r="K273" s="33">
        <f t="shared" ref="K273" ca="1" si="650">VLOOKUP(K272,$F272:$G274,2,FALSE)</f>
        <v>8</v>
      </c>
      <c r="L273" s="33">
        <f t="shared" ref="L273" ca="1" si="651">VLOOKUP(L272,$F272:$G274,2,FALSE)</f>
        <v>6</v>
      </c>
      <c r="M273" s="32" t="s">
        <v>4652</v>
      </c>
      <c r="O273" s="32">
        <f t="shared" ref="O273" ca="1" si="652">J273*100+K273*10+L273</f>
        <v>986</v>
      </c>
      <c r="P273" s="32" t="str">
        <f t="shared" ref="P273" ca="1" si="653">IF(Q273="","",RANK(Q273,Q273:Q283))</f>
        <v/>
      </c>
      <c r="Q273" s="32" t="str">
        <f t="shared" ref="Q273" ca="1" si="654">IF(MOD(O273,2)=1,O273,"")</f>
        <v/>
      </c>
      <c r="R273" s="32">
        <f t="shared" ref="R273" ca="1" si="655">IF(S273="","",RANK(S273,S273:S283))</f>
        <v>1</v>
      </c>
      <c r="S273" s="32">
        <f t="shared" ref="S273" ca="1" si="656">IF(MOD(O273,2)=0,O273,"")</f>
        <v>986</v>
      </c>
    </row>
    <row r="274" spans="2:20" s="32" customFormat="1" x14ac:dyDescent="0.25">
      <c r="B274" s="32">
        <f t="shared" ref="B274" ca="1" si="657">RANK(C274,C271:C279)</f>
        <v>7</v>
      </c>
      <c r="C274" s="32">
        <f t="shared" ca="1" si="642"/>
        <v>0.17573903822470671</v>
      </c>
      <c r="D274" s="32">
        <v>4</v>
      </c>
      <c r="F274" s="32">
        <f t="shared" ref="F274" ca="1" si="658">RANK(G274,G272:G274)</f>
        <v>1</v>
      </c>
      <c r="G274" s="32">
        <f t="shared" ref="G274" ca="1" si="659">VLOOKUP(3,B271:D279,3,FALSE)</f>
        <v>9</v>
      </c>
      <c r="I274" s="78" t="s">
        <v>4713</v>
      </c>
      <c r="J274" s="33">
        <v>1</v>
      </c>
      <c r="K274" s="33">
        <v>3</v>
      </c>
      <c r="L274" s="33">
        <v>2</v>
      </c>
    </row>
    <row r="275" spans="2:20" s="32" customFormat="1" x14ac:dyDescent="0.25">
      <c r="B275" s="32">
        <f t="shared" ref="B275" ca="1" si="660">RANK(C275,C271:C279)</f>
        <v>4</v>
      </c>
      <c r="C275" s="32">
        <f t="shared" ca="1" si="642"/>
        <v>0.6070918509951011</v>
      </c>
      <c r="D275" s="32">
        <v>5</v>
      </c>
      <c r="I275" s="78"/>
      <c r="J275" s="33">
        <f t="shared" ref="J275" ca="1" si="661">VLOOKUP(J274,$F272:$G274,2,FALSE)</f>
        <v>9</v>
      </c>
      <c r="K275" s="33">
        <f t="shared" ref="K275" ca="1" si="662">VLOOKUP(K274,$F272:$G274,2,FALSE)</f>
        <v>6</v>
      </c>
      <c r="L275" s="33">
        <f t="shared" ref="L275" ca="1" si="663">VLOOKUP(L274,$F272:$G274,2,FALSE)</f>
        <v>8</v>
      </c>
      <c r="O275" s="32">
        <f t="shared" ref="O275" ca="1" si="664">J275*100+K275*10+L275</f>
        <v>968</v>
      </c>
      <c r="P275" s="32" t="str">
        <f t="shared" ref="P275" ca="1" si="665">IF(Q275="","",RANK(Q275,Q273:Q283))</f>
        <v/>
      </c>
      <c r="Q275" s="32" t="str">
        <f t="shared" ref="Q275" ca="1" si="666">IF(MOD(O275,2)=1,O275,"")</f>
        <v/>
      </c>
      <c r="R275" s="32">
        <f t="shared" ref="R275" ca="1" si="667">IF(S275="","",RANK(S275,S273:S283))</f>
        <v>2</v>
      </c>
      <c r="S275" s="32">
        <f t="shared" ref="S275" ca="1" si="668">IF(MOD(O275,2)=0,O275,"")</f>
        <v>968</v>
      </c>
    </row>
    <row r="276" spans="2:20" s="32" customFormat="1" x14ac:dyDescent="0.25">
      <c r="B276" s="32">
        <f t="shared" ref="B276" ca="1" si="669">RANK(C276,C271:C279)</f>
        <v>2</v>
      </c>
      <c r="C276" s="32">
        <f t="shared" ca="1" si="642"/>
        <v>0.90822085530367502</v>
      </c>
      <c r="D276" s="32">
        <v>6</v>
      </c>
      <c r="I276" s="78" t="s">
        <v>4714</v>
      </c>
      <c r="J276" s="33">
        <v>2</v>
      </c>
      <c r="K276" s="33">
        <v>1</v>
      </c>
      <c r="L276" s="33">
        <v>3</v>
      </c>
    </row>
    <row r="277" spans="2:20" s="32" customFormat="1" x14ac:dyDescent="0.25">
      <c r="B277" s="32">
        <f t="shared" ref="B277" ca="1" si="670">RANK(C277,C271:C279)</f>
        <v>6</v>
      </c>
      <c r="C277" s="32">
        <f t="shared" ca="1" si="642"/>
        <v>0.47895578301414377</v>
      </c>
      <c r="D277" s="32">
        <v>7</v>
      </c>
      <c r="I277" s="78"/>
      <c r="J277" s="33">
        <f t="shared" ref="J277" ca="1" si="671">VLOOKUP(J276,$F272:$G274,2,FALSE)</f>
        <v>8</v>
      </c>
      <c r="K277" s="33">
        <f t="shared" ref="K277" ca="1" si="672">VLOOKUP(K276,$F272:$G274,2,FALSE)</f>
        <v>9</v>
      </c>
      <c r="L277" s="33">
        <f t="shared" ref="L277" ca="1" si="673">VLOOKUP(L276,$F272:$G274,2,FALSE)</f>
        <v>6</v>
      </c>
      <c r="O277" s="32">
        <f t="shared" ref="O277" ca="1" si="674">J277*100+K277*10+L277</f>
        <v>896</v>
      </c>
      <c r="P277" s="32" t="str">
        <f t="shared" ref="P277" ca="1" si="675">IF(Q277="","",RANK(Q277,Q273:Q283))</f>
        <v/>
      </c>
      <c r="Q277" s="32" t="str">
        <f t="shared" ref="Q277" ca="1" si="676">IF(MOD(O277,2)=1,O277,"")</f>
        <v/>
      </c>
      <c r="R277" s="32">
        <f t="shared" ref="R277" ca="1" si="677">IF(S277="","",RANK(S277,S273:S283))</f>
        <v>3</v>
      </c>
      <c r="S277" s="32">
        <f t="shared" ref="S277" ca="1" si="678">IF(MOD(O277,2)=0,O277,"")</f>
        <v>896</v>
      </c>
    </row>
    <row r="278" spans="2:20" s="32" customFormat="1" x14ac:dyDescent="0.25">
      <c r="B278" s="32">
        <f t="shared" ref="B278" ca="1" si="679">RANK(C278,C271:C279)</f>
        <v>1</v>
      </c>
      <c r="C278" s="32">
        <f t="shared" ca="1" si="642"/>
        <v>0.92412865648318665</v>
      </c>
      <c r="D278" s="32">
        <v>8</v>
      </c>
      <c r="I278" s="78" t="s">
        <v>4715</v>
      </c>
      <c r="J278" s="33">
        <v>2</v>
      </c>
      <c r="K278" s="33">
        <v>3</v>
      </c>
      <c r="L278" s="33">
        <v>1</v>
      </c>
    </row>
    <row r="279" spans="2:20" s="32" customFormat="1" x14ac:dyDescent="0.25">
      <c r="B279" s="32">
        <f t="shared" ref="B279" ca="1" si="680">RANK(C279,C271:C279)</f>
        <v>3</v>
      </c>
      <c r="C279" s="32">
        <f t="shared" ca="1" si="642"/>
        <v>0.87956317285170471</v>
      </c>
      <c r="D279" s="32">
        <v>9</v>
      </c>
      <c r="I279" s="78"/>
      <c r="J279" s="33">
        <f t="shared" ref="J279" ca="1" si="681">VLOOKUP(J278,$F272:$G274,2,FALSE)</f>
        <v>8</v>
      </c>
      <c r="K279" s="33">
        <f t="shared" ref="K279" ca="1" si="682">VLOOKUP(K278,$F272:$G274,2,FALSE)</f>
        <v>6</v>
      </c>
      <c r="L279" s="33">
        <f t="shared" ref="L279" ca="1" si="683">VLOOKUP(L278,$F272:$G274,2,FALSE)</f>
        <v>9</v>
      </c>
      <c r="O279" s="32">
        <f t="shared" ref="O279" ca="1" si="684">J279*100+K279*10+L279</f>
        <v>869</v>
      </c>
      <c r="P279" s="32">
        <f t="shared" ref="P279" ca="1" si="685">IF(Q279="","",RANK(Q279,Q273:Q283))</f>
        <v>1</v>
      </c>
      <c r="Q279" s="32">
        <f t="shared" ref="Q279" ca="1" si="686">IF(MOD(O279,2)=1,O279,"")</f>
        <v>869</v>
      </c>
      <c r="R279" s="32" t="str">
        <f t="shared" ref="R279" ca="1" si="687">IF(S279="","",RANK(S279,S273:S283))</f>
        <v/>
      </c>
      <c r="S279" s="32" t="str">
        <f t="shared" ref="S279" ca="1" si="688">IF(MOD(O279,2)=0,O279,"")</f>
        <v/>
      </c>
    </row>
    <row r="280" spans="2:20" s="32" customFormat="1" x14ac:dyDescent="0.25">
      <c r="I280" s="78" t="s">
        <v>4716</v>
      </c>
      <c r="J280" s="33">
        <v>3</v>
      </c>
      <c r="K280" s="33">
        <v>1</v>
      </c>
      <c r="L280" s="33">
        <v>2</v>
      </c>
    </row>
    <row r="281" spans="2:20" s="32" customFormat="1" x14ac:dyDescent="0.25">
      <c r="I281" s="78"/>
      <c r="J281" s="33">
        <f t="shared" ref="J281" ca="1" si="689">VLOOKUP(J280,$F272:$G274,2,FALSE)</f>
        <v>6</v>
      </c>
      <c r="K281" s="33">
        <f t="shared" ref="K281" ca="1" si="690">VLOOKUP(K280,$F272:$G274,2,FALSE)</f>
        <v>9</v>
      </c>
      <c r="L281" s="33">
        <f t="shared" ref="L281" ca="1" si="691">VLOOKUP(L280,$F272:$G274,2,FALSE)</f>
        <v>8</v>
      </c>
      <c r="O281" s="32">
        <f t="shared" ref="O281" ca="1" si="692">J281*100+K281*10+L281</f>
        <v>698</v>
      </c>
      <c r="P281" s="32" t="str">
        <f t="shared" ref="P281" ca="1" si="693">IF(Q281="","",RANK(Q281,Q273:Q283))</f>
        <v/>
      </c>
      <c r="Q281" s="32" t="str">
        <f t="shared" ref="Q281" ca="1" si="694">IF(MOD(O281,2)=1,O281,"")</f>
        <v/>
      </c>
      <c r="R281" s="32">
        <f t="shared" ref="R281" ca="1" si="695">IF(S281="","",RANK(S281,S273:S283))</f>
        <v>4</v>
      </c>
      <c r="S281" s="32">
        <f t="shared" ref="S281" ca="1" si="696">IF(MOD(O281,2)=0,O281,"")</f>
        <v>698</v>
      </c>
    </row>
    <row r="282" spans="2:20" s="32" customFormat="1" x14ac:dyDescent="0.25">
      <c r="I282" s="78" t="s">
        <v>4717</v>
      </c>
      <c r="J282" s="33">
        <v>3</v>
      </c>
      <c r="K282" s="33">
        <v>2</v>
      </c>
      <c r="L282" s="33">
        <v>1</v>
      </c>
    </row>
    <row r="283" spans="2:20" s="32" customFormat="1" x14ac:dyDescent="0.25">
      <c r="I283" s="78"/>
      <c r="J283" s="33">
        <f t="shared" ref="J283" ca="1" si="697">VLOOKUP(J282,$F272:$G274,2,FALSE)</f>
        <v>6</v>
      </c>
      <c r="K283" s="33">
        <f t="shared" ref="K283" ca="1" si="698">VLOOKUP(K282,$F272:$G274,2,FALSE)</f>
        <v>8</v>
      </c>
      <c r="L283" s="33">
        <f t="shared" ref="L283" ca="1" si="699">VLOOKUP(L282,$F272:$G274,2,FALSE)</f>
        <v>9</v>
      </c>
      <c r="M283" s="32" t="s">
        <v>4658</v>
      </c>
      <c r="O283" s="32">
        <f t="shared" ref="O283" ca="1" si="700">J283*100+K283*10+L283</f>
        <v>689</v>
      </c>
      <c r="P283" s="32">
        <f t="shared" ref="P283" ca="1" si="701">IF(Q283="","",RANK(Q283,Q273:Q283))</f>
        <v>2</v>
      </c>
      <c r="Q283" s="32">
        <f t="shared" ref="Q283" ca="1" si="702">IF(MOD(O283,2)=1,O283,"")</f>
        <v>689</v>
      </c>
      <c r="R283" s="32" t="str">
        <f t="shared" ref="R283" ca="1" si="703">IF(S283="","",RANK(S283,S273:S283))</f>
        <v/>
      </c>
      <c r="S283" s="32" t="str">
        <f t="shared" ref="S283" ca="1" si="704">IF(MOD(O283,2)=0,O283,"")</f>
        <v/>
      </c>
    </row>
    <row r="284" spans="2:20" s="32" customFormat="1" x14ac:dyDescent="0.25"/>
    <row r="285" spans="2:20" s="32" customFormat="1" x14ac:dyDescent="0.25">
      <c r="P285" s="32" t="s">
        <v>4665</v>
      </c>
      <c r="Q285" s="32">
        <f t="shared" ref="Q285" ca="1" si="705">IF(COUNT(Q273:Q283)=0,"",LARGE(Q273:Q283,1))</f>
        <v>869</v>
      </c>
      <c r="S285" s="32">
        <f t="shared" ref="S285" ca="1" si="706">IF(COUNT(S273:S283)=0,"",LARGE(S273:S283,1))</f>
        <v>986</v>
      </c>
      <c r="T285" s="32" t="s">
        <v>4667</v>
      </c>
    </row>
    <row r="286" spans="2:20" s="32" customFormat="1" x14ac:dyDescent="0.25">
      <c r="H286" s="32">
        <f t="shared" ref="H286" ca="1" si="707">IF(L286&lt;&gt;"",RANK(I286,I286:I291),"")</f>
        <v>4</v>
      </c>
      <c r="I286" s="32">
        <f t="shared" ref="I286:I291" ca="1" si="708">IF(L286&lt;&gt;"",RAND(),"")</f>
        <v>0.34877818765401503</v>
      </c>
      <c r="K286" s="34" t="str">
        <f>PresetValue!B$20</f>
        <v>最大的三位數</v>
      </c>
      <c r="L286" s="32">
        <f t="shared" ref="L286" ca="1" si="709">LARGE(O273:O283,1)</f>
        <v>986</v>
      </c>
      <c r="P286" s="32" t="s">
        <v>4666</v>
      </c>
      <c r="Q286" s="32">
        <f t="shared" ref="Q286" ca="1" si="710">IF(COUNT(Q273:Q283)=0,"",SMALL(Q273:Q283,1))</f>
        <v>689</v>
      </c>
      <c r="S286" s="32">
        <f t="shared" ref="S286" ca="1" si="711">IF(COUNT(S273:S283)=0,"",SMALL(S273:S283,1))</f>
        <v>698</v>
      </c>
      <c r="T286" s="32" t="s">
        <v>4668</v>
      </c>
    </row>
    <row r="287" spans="2:20" s="32" customFormat="1" x14ac:dyDescent="0.25">
      <c r="H287" s="32">
        <f t="shared" ref="H287" ca="1" si="712">IF(L287&lt;&gt;"",RANK(I287,I286:I291),"")</f>
        <v>2</v>
      </c>
      <c r="I287" s="32">
        <f t="shared" ca="1" si="708"/>
        <v>0.76411585836336804</v>
      </c>
      <c r="K287" s="34" t="str">
        <f>PresetValue!B$21</f>
        <v>最大的三位奇數</v>
      </c>
      <c r="L287" s="32">
        <f t="shared" ref="L287" ca="1" si="713">Q285</f>
        <v>869</v>
      </c>
    </row>
    <row r="288" spans="2:20" s="32" customFormat="1" x14ac:dyDescent="0.25">
      <c r="H288" s="32">
        <f t="shared" ref="H288" ca="1" si="714">IF(L288&lt;&gt;"",RANK(I288,I286:I291),"")</f>
        <v>3</v>
      </c>
      <c r="I288" s="32">
        <f t="shared" ca="1" si="708"/>
        <v>0.76348381796998654</v>
      </c>
      <c r="K288" s="34" t="str">
        <f>PresetValue!B$22</f>
        <v>最大的三位偶數</v>
      </c>
      <c r="L288" s="32">
        <f t="shared" ref="L288" ca="1" si="715">S285</f>
        <v>986</v>
      </c>
    </row>
    <row r="289" spans="1:12" s="32" customFormat="1" x14ac:dyDescent="0.25">
      <c r="H289" s="32">
        <f t="shared" ref="H289" ca="1" si="716">IF(L289&lt;&gt;"",RANK(I289,I286:I291),"")</f>
        <v>5</v>
      </c>
      <c r="I289" s="32">
        <f t="shared" ca="1" si="708"/>
        <v>0.34115711822538564</v>
      </c>
      <c r="K289" s="34" t="str">
        <f>PresetValue!B$23</f>
        <v>最小的三位數</v>
      </c>
      <c r="L289" s="32">
        <f t="shared" ref="L289" ca="1" si="717">SMALL(O273:O283,1)</f>
        <v>689</v>
      </c>
    </row>
    <row r="290" spans="1:12" s="32" customFormat="1" x14ac:dyDescent="0.25">
      <c r="B290" s="32" t="s">
        <v>4669</v>
      </c>
      <c r="H290" s="32">
        <f t="shared" ref="H290" ca="1" si="718">IF(L290&lt;&gt;"",RANK(I290,I286:I291),"")</f>
        <v>1</v>
      </c>
      <c r="I290" s="32">
        <f t="shared" ca="1" si="708"/>
        <v>0.8180117552930446</v>
      </c>
      <c r="K290" s="34" t="str">
        <f>PresetValue!B$24</f>
        <v>最小的三位奇數</v>
      </c>
      <c r="L290" s="32">
        <f t="shared" ref="L290" ca="1" si="719">Q286</f>
        <v>689</v>
      </c>
    </row>
    <row r="291" spans="1:12" s="32" customFormat="1" x14ac:dyDescent="0.25">
      <c r="A291" s="32">
        <f t="shared" ref="A291" si="720">A271+1</f>
        <v>1001</v>
      </c>
      <c r="B291" s="32">
        <f t="shared" ref="B291" ca="1" si="721">G272</f>
        <v>8</v>
      </c>
      <c r="C291" s="32">
        <f t="shared" ref="C291" ca="1" si="722">G273</f>
        <v>6</v>
      </c>
      <c r="D291" s="32">
        <f t="shared" ref="D291" ca="1" si="723">G274</f>
        <v>9</v>
      </c>
      <c r="E291" s="32" t="str">
        <f t="shared" ref="E291" ca="1" si="724">VLOOKUP(1,H286:L291,4,FALSE)</f>
        <v>最小的三位奇數</v>
      </c>
      <c r="G291" s="32">
        <f t="shared" ref="G291" ca="1" si="725">VLOOKUP(1,H286:L291,5,FALSE)</f>
        <v>689</v>
      </c>
      <c r="H291" s="32">
        <f t="shared" ref="H291" ca="1" si="726">IF(L291&lt;&gt;"",RANK(I291,I286:I291),"")</f>
        <v>6</v>
      </c>
      <c r="I291" s="32">
        <f t="shared" ca="1" si="708"/>
        <v>6.9410807396746099E-2</v>
      </c>
      <c r="K291" s="34" t="str">
        <f>PresetValue!B$25</f>
        <v>最小的三位偶數</v>
      </c>
      <c r="L291" s="32">
        <f t="shared" ref="L291" ca="1" si="727">S286</f>
        <v>698</v>
      </c>
    </row>
    <row r="292" spans="1:12" s="32" customFormat="1" x14ac:dyDescent="0.25"/>
    <row r="293" spans="1:12" s="32" customFormat="1" x14ac:dyDescent="0.25"/>
    <row r="294" spans="1:12" s="32" customFormat="1" x14ac:dyDescent="0.25"/>
    <row r="295" spans="1:12" s="32" customFormat="1" x14ac:dyDescent="0.25"/>
  </sheetData>
  <mergeCells count="60">
    <mergeCell ref="I12:I13"/>
    <mergeCell ref="I2:I3"/>
    <mergeCell ref="I4:I5"/>
    <mergeCell ref="I6:I7"/>
    <mergeCell ref="I8:I9"/>
    <mergeCell ref="I10:I11"/>
    <mergeCell ref="I32:I33"/>
    <mergeCell ref="I34:I35"/>
    <mergeCell ref="I36:I37"/>
    <mergeCell ref="I38:I39"/>
    <mergeCell ref="I40:I41"/>
    <mergeCell ref="I42:I43"/>
    <mergeCell ref="I62:I63"/>
    <mergeCell ref="I64:I65"/>
    <mergeCell ref="I66:I67"/>
    <mergeCell ref="I68:I69"/>
    <mergeCell ref="I70:I71"/>
    <mergeCell ref="I72:I73"/>
    <mergeCell ref="I92:I93"/>
    <mergeCell ref="I94:I95"/>
    <mergeCell ref="I96:I97"/>
    <mergeCell ref="I98:I99"/>
    <mergeCell ref="I100:I101"/>
    <mergeCell ref="I102:I103"/>
    <mergeCell ref="I122:I123"/>
    <mergeCell ref="I124:I125"/>
    <mergeCell ref="I126:I127"/>
    <mergeCell ref="I128:I129"/>
    <mergeCell ref="I130:I131"/>
    <mergeCell ref="I132:I133"/>
    <mergeCell ref="I152:I153"/>
    <mergeCell ref="I154:I155"/>
    <mergeCell ref="I156:I157"/>
    <mergeCell ref="I158:I159"/>
    <mergeCell ref="I160:I161"/>
    <mergeCell ref="I162:I163"/>
    <mergeCell ref="I182:I183"/>
    <mergeCell ref="I184:I185"/>
    <mergeCell ref="I186:I187"/>
    <mergeCell ref="I188:I189"/>
    <mergeCell ref="I190:I191"/>
    <mergeCell ref="I192:I193"/>
    <mergeCell ref="I212:I213"/>
    <mergeCell ref="I214:I215"/>
    <mergeCell ref="I216:I217"/>
    <mergeCell ref="I218:I219"/>
    <mergeCell ref="I220:I221"/>
    <mergeCell ref="I222:I223"/>
    <mergeCell ref="I242:I243"/>
    <mergeCell ref="I244:I245"/>
    <mergeCell ref="I246:I247"/>
    <mergeCell ref="I276:I277"/>
    <mergeCell ref="I278:I279"/>
    <mergeCell ref="I280:I281"/>
    <mergeCell ref="I282:I283"/>
    <mergeCell ref="I248:I249"/>
    <mergeCell ref="I250:I251"/>
    <mergeCell ref="I252:I253"/>
    <mergeCell ref="I272:I273"/>
    <mergeCell ref="I274:I275"/>
  </mergeCells>
  <phoneticPr fontId="10"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449"/>
  <sheetViews>
    <sheetView workbookViewId="0">
      <selection activeCell="M32" sqref="M32"/>
    </sheetView>
  </sheetViews>
  <sheetFormatPr defaultRowHeight="15" x14ac:dyDescent="0.25"/>
  <cols>
    <col min="1" max="16384" width="9.140625" style="2"/>
  </cols>
  <sheetData>
    <row r="1" spans="1:2" x14ac:dyDescent="0.25">
      <c r="A1" s="2">
        <v>111111</v>
      </c>
      <c r="B1" s="2" t="s">
        <v>0</v>
      </c>
    </row>
    <row r="2" spans="1:2" x14ac:dyDescent="0.25">
      <c r="A2" s="2">
        <v>112526</v>
      </c>
      <c r="B2" s="2" t="s">
        <v>1</v>
      </c>
    </row>
    <row r="3" spans="1:2" x14ac:dyDescent="0.25">
      <c r="A3" s="2">
        <v>112550</v>
      </c>
      <c r="B3" s="2" t="s">
        <v>2</v>
      </c>
    </row>
    <row r="4" spans="1:2" x14ac:dyDescent="0.25">
      <c r="A4" s="2">
        <v>112666</v>
      </c>
      <c r="B4" s="2" t="s">
        <v>3</v>
      </c>
    </row>
    <row r="5" spans="1:2" x14ac:dyDescent="0.25">
      <c r="A5" s="2">
        <v>112720</v>
      </c>
      <c r="B5" s="2" t="s">
        <v>4</v>
      </c>
    </row>
    <row r="6" spans="1:2" x14ac:dyDescent="0.25">
      <c r="A6" s="2">
        <v>112755</v>
      </c>
      <c r="B6" s="2" t="s">
        <v>5</v>
      </c>
    </row>
    <row r="7" spans="1:2" x14ac:dyDescent="0.25">
      <c r="A7" s="2">
        <v>112810</v>
      </c>
      <c r="B7" s="2" t="s">
        <v>6</v>
      </c>
    </row>
    <row r="8" spans="1:2" x14ac:dyDescent="0.25">
      <c r="A8" s="2">
        <v>112836</v>
      </c>
      <c r="B8" s="2" t="s">
        <v>7</v>
      </c>
    </row>
    <row r="9" spans="1:2" x14ac:dyDescent="0.25">
      <c r="A9" s="2">
        <v>112836</v>
      </c>
      <c r="B9" s="2" t="s">
        <v>7</v>
      </c>
    </row>
    <row r="10" spans="1:2" x14ac:dyDescent="0.25">
      <c r="A10" s="2">
        <v>112950</v>
      </c>
      <c r="B10" s="2" t="s">
        <v>8</v>
      </c>
    </row>
    <row r="11" spans="1:2" x14ac:dyDescent="0.25">
      <c r="A11" s="2">
        <v>112992</v>
      </c>
      <c r="B11" s="2" t="s">
        <v>9</v>
      </c>
    </row>
    <row r="12" spans="1:2" x14ac:dyDescent="0.25">
      <c r="A12" s="2">
        <v>112992</v>
      </c>
      <c r="B12" s="2" t="s">
        <v>9</v>
      </c>
    </row>
    <row r="13" spans="1:2" x14ac:dyDescent="0.25">
      <c r="A13" s="2">
        <v>113000</v>
      </c>
      <c r="B13" s="2" t="s">
        <v>10</v>
      </c>
    </row>
    <row r="14" spans="1:2" x14ac:dyDescent="0.25">
      <c r="A14" s="2">
        <v>113000</v>
      </c>
      <c r="B14" s="2" t="s">
        <v>10</v>
      </c>
    </row>
    <row r="15" spans="1:2" x14ac:dyDescent="0.25">
      <c r="A15" s="2">
        <v>113000</v>
      </c>
      <c r="B15" s="2" t="s">
        <v>10</v>
      </c>
    </row>
    <row r="16" spans="1:2" x14ac:dyDescent="0.25">
      <c r="A16" s="2">
        <v>113000</v>
      </c>
      <c r="B16" s="2" t="s">
        <v>10</v>
      </c>
    </row>
    <row r="17" spans="1:2" x14ac:dyDescent="0.25">
      <c r="A17" s="2">
        <v>113107</v>
      </c>
      <c r="B17" s="2" t="s">
        <v>11</v>
      </c>
    </row>
    <row r="18" spans="1:2" x14ac:dyDescent="0.25">
      <c r="A18" s="2">
        <v>113174</v>
      </c>
      <c r="B18" s="2" t="s">
        <v>12</v>
      </c>
    </row>
    <row r="19" spans="1:2" x14ac:dyDescent="0.25">
      <c r="A19" s="2">
        <v>113182</v>
      </c>
      <c r="B19" s="2" t="s">
        <v>13</v>
      </c>
    </row>
    <row r="20" spans="1:2" x14ac:dyDescent="0.25">
      <c r="A20" s="2">
        <v>113190</v>
      </c>
      <c r="B20" s="2" t="s">
        <v>14</v>
      </c>
    </row>
    <row r="21" spans="1:2" x14ac:dyDescent="0.25">
      <c r="A21" s="2">
        <v>113247</v>
      </c>
      <c r="B21" s="2" t="s">
        <v>15</v>
      </c>
    </row>
    <row r="22" spans="1:2" x14ac:dyDescent="0.25">
      <c r="A22" s="2">
        <v>113328</v>
      </c>
      <c r="B22" s="2" t="s">
        <v>16</v>
      </c>
    </row>
    <row r="23" spans="1:2" x14ac:dyDescent="0.25">
      <c r="A23" s="2">
        <v>113328</v>
      </c>
      <c r="B23" s="2" t="s">
        <v>16</v>
      </c>
    </row>
    <row r="24" spans="1:2" x14ac:dyDescent="0.25">
      <c r="A24" s="2">
        <v>113409</v>
      </c>
      <c r="B24" s="2" t="s">
        <v>17</v>
      </c>
    </row>
    <row r="25" spans="1:2" x14ac:dyDescent="0.25">
      <c r="A25" s="2">
        <v>113417</v>
      </c>
      <c r="B25" s="2" t="s">
        <v>18</v>
      </c>
    </row>
    <row r="26" spans="1:2" x14ac:dyDescent="0.25">
      <c r="A26" s="2">
        <v>113433</v>
      </c>
      <c r="B26" s="2" t="s">
        <v>19</v>
      </c>
    </row>
    <row r="27" spans="1:2" x14ac:dyDescent="0.25">
      <c r="A27" s="2">
        <v>113751</v>
      </c>
      <c r="B27" s="2" t="s">
        <v>20</v>
      </c>
    </row>
    <row r="28" spans="1:2" x14ac:dyDescent="0.25">
      <c r="A28" s="2">
        <v>113778</v>
      </c>
      <c r="B28" s="2" t="s">
        <v>21</v>
      </c>
    </row>
    <row r="29" spans="1:2" x14ac:dyDescent="0.25">
      <c r="A29" s="2">
        <v>113778</v>
      </c>
      <c r="B29" s="2" t="s">
        <v>21</v>
      </c>
    </row>
    <row r="30" spans="1:2" x14ac:dyDescent="0.25">
      <c r="A30" s="2">
        <v>113794</v>
      </c>
      <c r="B30" s="2" t="s">
        <v>22</v>
      </c>
    </row>
    <row r="31" spans="1:2" x14ac:dyDescent="0.25">
      <c r="A31" s="2">
        <v>113840</v>
      </c>
      <c r="B31" s="2" t="s">
        <v>23</v>
      </c>
    </row>
    <row r="32" spans="1:2" x14ac:dyDescent="0.25">
      <c r="A32" s="2">
        <v>113972</v>
      </c>
      <c r="B32" s="2" t="s">
        <v>24</v>
      </c>
    </row>
    <row r="33" spans="1:2" x14ac:dyDescent="0.25">
      <c r="A33" s="2">
        <v>113980</v>
      </c>
      <c r="B33" s="2" t="s">
        <v>25</v>
      </c>
    </row>
    <row r="34" spans="1:2" x14ac:dyDescent="0.25">
      <c r="A34" s="2">
        <v>114006</v>
      </c>
      <c r="B34" s="2" t="s">
        <v>26</v>
      </c>
    </row>
    <row r="35" spans="1:2" x14ac:dyDescent="0.25">
      <c r="A35" s="2">
        <v>114030</v>
      </c>
      <c r="B35" s="2" t="s">
        <v>27</v>
      </c>
    </row>
    <row r="36" spans="1:2" x14ac:dyDescent="0.25">
      <c r="A36" s="2">
        <v>114081</v>
      </c>
      <c r="B36" s="2" t="s">
        <v>28</v>
      </c>
    </row>
    <row r="37" spans="1:2" x14ac:dyDescent="0.25">
      <c r="A37" s="2">
        <v>114090</v>
      </c>
      <c r="B37" s="2" t="s">
        <v>29</v>
      </c>
    </row>
    <row r="38" spans="1:2" x14ac:dyDescent="0.25">
      <c r="A38" s="2">
        <v>114111</v>
      </c>
      <c r="B38" s="2" t="s">
        <v>30</v>
      </c>
    </row>
    <row r="39" spans="1:2" x14ac:dyDescent="0.25">
      <c r="A39" s="2">
        <v>114120</v>
      </c>
      <c r="B39" s="2" t="s">
        <v>31</v>
      </c>
    </row>
    <row r="40" spans="1:2" x14ac:dyDescent="0.25">
      <c r="A40" s="2">
        <v>114146</v>
      </c>
      <c r="B40" s="2" t="s">
        <v>32</v>
      </c>
    </row>
    <row r="41" spans="1:2" x14ac:dyDescent="0.25">
      <c r="A41" s="2">
        <v>114170</v>
      </c>
      <c r="B41" s="2" t="s">
        <v>33</v>
      </c>
    </row>
    <row r="42" spans="1:2" x14ac:dyDescent="0.25">
      <c r="A42" s="2">
        <v>114200</v>
      </c>
      <c r="B42" s="2" t="s">
        <v>34</v>
      </c>
    </row>
    <row r="43" spans="1:2" x14ac:dyDescent="0.25">
      <c r="A43" s="2">
        <v>114227</v>
      </c>
      <c r="B43" s="2" t="s">
        <v>35</v>
      </c>
    </row>
    <row r="44" spans="1:2" x14ac:dyDescent="0.25">
      <c r="A44" s="2">
        <v>114316</v>
      </c>
      <c r="B44" s="2" t="s">
        <v>36</v>
      </c>
    </row>
    <row r="45" spans="1:2" x14ac:dyDescent="0.25">
      <c r="A45" s="2">
        <v>114391</v>
      </c>
      <c r="B45" s="2" t="s">
        <v>37</v>
      </c>
    </row>
    <row r="46" spans="1:2" x14ac:dyDescent="0.25">
      <c r="A46" s="2">
        <v>114405</v>
      </c>
      <c r="B46" s="2" t="s">
        <v>38</v>
      </c>
    </row>
    <row r="47" spans="1:2" x14ac:dyDescent="0.25">
      <c r="A47" s="2">
        <v>114405</v>
      </c>
      <c r="B47" s="2" t="s">
        <v>38</v>
      </c>
    </row>
    <row r="48" spans="1:2" x14ac:dyDescent="0.25">
      <c r="A48" s="2">
        <v>114413</v>
      </c>
      <c r="B48" s="2" t="s">
        <v>39</v>
      </c>
    </row>
    <row r="49" spans="1:2" x14ac:dyDescent="0.25">
      <c r="A49" s="2">
        <v>114413</v>
      </c>
      <c r="B49" s="2" t="s">
        <v>39</v>
      </c>
    </row>
    <row r="50" spans="1:2" x14ac:dyDescent="0.25">
      <c r="A50" s="2">
        <v>114430</v>
      </c>
      <c r="B50" s="2" t="s">
        <v>40</v>
      </c>
    </row>
    <row r="51" spans="1:2" x14ac:dyDescent="0.25">
      <c r="A51" s="2">
        <v>114448</v>
      </c>
      <c r="B51" s="2" t="s">
        <v>41</v>
      </c>
    </row>
    <row r="52" spans="1:2" x14ac:dyDescent="0.25">
      <c r="A52" s="2">
        <v>114472</v>
      </c>
      <c r="B52" s="2" t="s">
        <v>42</v>
      </c>
    </row>
    <row r="53" spans="1:2" x14ac:dyDescent="0.25">
      <c r="A53" s="2">
        <v>114472</v>
      </c>
      <c r="B53" s="2" t="s">
        <v>42</v>
      </c>
    </row>
    <row r="54" spans="1:2" x14ac:dyDescent="0.25">
      <c r="A54" s="2">
        <v>114499</v>
      </c>
      <c r="B54" s="2" t="s">
        <v>43</v>
      </c>
    </row>
    <row r="55" spans="1:2" x14ac:dyDescent="0.25">
      <c r="A55" s="2">
        <v>114502</v>
      </c>
      <c r="B55" s="2" t="s">
        <v>44</v>
      </c>
    </row>
    <row r="56" spans="1:2" x14ac:dyDescent="0.25">
      <c r="A56" s="2">
        <v>114510</v>
      </c>
      <c r="B56" s="2" t="s">
        <v>45</v>
      </c>
    </row>
    <row r="57" spans="1:2" x14ac:dyDescent="0.25">
      <c r="A57" s="2">
        <v>114510</v>
      </c>
      <c r="B57" s="2" t="s">
        <v>45</v>
      </c>
    </row>
    <row r="58" spans="1:2" x14ac:dyDescent="0.25">
      <c r="A58" s="2">
        <v>114529</v>
      </c>
      <c r="B58" s="2" t="s">
        <v>46</v>
      </c>
    </row>
    <row r="59" spans="1:2" x14ac:dyDescent="0.25">
      <c r="A59" s="2">
        <v>114545</v>
      </c>
      <c r="B59" s="2" t="s">
        <v>47</v>
      </c>
    </row>
    <row r="60" spans="1:2" x14ac:dyDescent="0.25">
      <c r="A60" s="2">
        <v>114545</v>
      </c>
      <c r="B60" s="2" t="s">
        <v>47</v>
      </c>
    </row>
    <row r="61" spans="1:2" x14ac:dyDescent="0.25">
      <c r="A61" s="2">
        <v>114561</v>
      </c>
      <c r="B61" s="2" t="s">
        <v>48</v>
      </c>
    </row>
    <row r="62" spans="1:2" x14ac:dyDescent="0.25">
      <c r="A62" s="2">
        <v>114596</v>
      </c>
      <c r="B62" s="2" t="s">
        <v>49</v>
      </c>
    </row>
    <row r="63" spans="1:2" x14ac:dyDescent="0.25">
      <c r="A63" s="2">
        <v>114634</v>
      </c>
      <c r="B63" s="2" t="s">
        <v>50</v>
      </c>
    </row>
    <row r="64" spans="1:2" x14ac:dyDescent="0.25">
      <c r="A64" s="2">
        <v>114642</v>
      </c>
      <c r="B64" s="2" t="s">
        <v>51</v>
      </c>
    </row>
    <row r="65" spans="1:2" x14ac:dyDescent="0.25">
      <c r="A65" s="2">
        <v>114685</v>
      </c>
      <c r="B65" s="2" t="s">
        <v>52</v>
      </c>
    </row>
    <row r="66" spans="1:2" x14ac:dyDescent="0.25">
      <c r="A66" s="2">
        <v>114685</v>
      </c>
      <c r="B66" s="2" t="s">
        <v>52</v>
      </c>
    </row>
    <row r="67" spans="1:2" x14ac:dyDescent="0.25">
      <c r="A67" s="2">
        <v>114707</v>
      </c>
      <c r="B67" s="2" t="s">
        <v>53</v>
      </c>
    </row>
    <row r="68" spans="1:2" x14ac:dyDescent="0.25">
      <c r="A68" s="2">
        <v>114707</v>
      </c>
      <c r="B68" s="2" t="s">
        <v>53</v>
      </c>
    </row>
    <row r="69" spans="1:2" x14ac:dyDescent="0.25">
      <c r="A69" s="2">
        <v>114715</v>
      </c>
      <c r="B69" s="2" t="s">
        <v>54</v>
      </c>
    </row>
    <row r="70" spans="1:2" x14ac:dyDescent="0.25">
      <c r="A70" s="2">
        <v>114723</v>
      </c>
      <c r="B70" s="2" t="s">
        <v>55</v>
      </c>
    </row>
    <row r="71" spans="1:2" x14ac:dyDescent="0.25">
      <c r="A71" s="2">
        <v>114758</v>
      </c>
      <c r="B71" s="2" t="s">
        <v>56</v>
      </c>
    </row>
    <row r="72" spans="1:2" x14ac:dyDescent="0.25">
      <c r="A72" s="2">
        <v>114766</v>
      </c>
      <c r="B72" s="2" t="s">
        <v>57</v>
      </c>
    </row>
    <row r="73" spans="1:2" x14ac:dyDescent="0.25">
      <c r="A73" s="2">
        <v>114774</v>
      </c>
      <c r="B73" s="2" t="s">
        <v>58</v>
      </c>
    </row>
    <row r="74" spans="1:2" x14ac:dyDescent="0.25">
      <c r="A74" s="2">
        <v>114774</v>
      </c>
      <c r="B74" s="2" t="s">
        <v>58</v>
      </c>
    </row>
    <row r="75" spans="1:2" x14ac:dyDescent="0.25">
      <c r="A75" s="2">
        <v>114790</v>
      </c>
      <c r="B75" s="2" t="s">
        <v>59</v>
      </c>
    </row>
    <row r="76" spans="1:2" x14ac:dyDescent="0.25">
      <c r="A76" s="2">
        <v>114790</v>
      </c>
      <c r="B76" s="2" t="s">
        <v>59</v>
      </c>
    </row>
    <row r="77" spans="1:2" x14ac:dyDescent="0.25">
      <c r="A77" s="2">
        <v>114804</v>
      </c>
      <c r="B77" s="2" t="s">
        <v>60</v>
      </c>
    </row>
    <row r="78" spans="1:2" x14ac:dyDescent="0.25">
      <c r="A78" s="2">
        <v>114804</v>
      </c>
      <c r="B78" s="2" t="s">
        <v>60</v>
      </c>
    </row>
    <row r="79" spans="1:2" x14ac:dyDescent="0.25">
      <c r="A79" s="2">
        <v>114820</v>
      </c>
      <c r="B79" s="2" t="s">
        <v>61</v>
      </c>
    </row>
    <row r="80" spans="1:2" x14ac:dyDescent="0.25">
      <c r="A80" s="2">
        <v>114839</v>
      </c>
      <c r="B80" s="2" t="s">
        <v>62</v>
      </c>
    </row>
    <row r="81" spans="1:2" x14ac:dyDescent="0.25">
      <c r="A81" s="2">
        <v>114847</v>
      </c>
      <c r="B81" s="2" t="s">
        <v>63</v>
      </c>
    </row>
    <row r="82" spans="1:2" x14ac:dyDescent="0.25">
      <c r="A82" s="2">
        <v>114847</v>
      </c>
      <c r="B82" s="2" t="s">
        <v>63</v>
      </c>
    </row>
    <row r="83" spans="1:2" x14ac:dyDescent="0.25">
      <c r="A83" s="2">
        <v>114855</v>
      </c>
      <c r="B83" s="2" t="s">
        <v>64</v>
      </c>
    </row>
    <row r="84" spans="1:2" x14ac:dyDescent="0.25">
      <c r="A84" s="2">
        <v>114863</v>
      </c>
      <c r="B84" s="2" t="s">
        <v>65</v>
      </c>
    </row>
    <row r="85" spans="1:2" x14ac:dyDescent="0.25">
      <c r="A85" s="2">
        <v>114871</v>
      </c>
      <c r="B85" s="2" t="s">
        <v>66</v>
      </c>
    </row>
    <row r="86" spans="1:2" x14ac:dyDescent="0.25">
      <c r="A86" s="2">
        <v>114871</v>
      </c>
      <c r="B86" s="2" t="s">
        <v>66</v>
      </c>
    </row>
    <row r="87" spans="1:2" x14ac:dyDescent="0.25">
      <c r="A87" s="2">
        <v>114880</v>
      </c>
      <c r="B87" s="2" t="s">
        <v>67</v>
      </c>
    </row>
    <row r="88" spans="1:2" x14ac:dyDescent="0.25">
      <c r="A88" s="2">
        <v>114898</v>
      </c>
      <c r="B88" s="2" t="s">
        <v>68</v>
      </c>
    </row>
    <row r="89" spans="1:2" x14ac:dyDescent="0.25">
      <c r="A89" s="2">
        <v>114901</v>
      </c>
      <c r="B89" s="2" t="s">
        <v>69</v>
      </c>
    </row>
    <row r="90" spans="1:2" x14ac:dyDescent="0.25">
      <c r="A90" s="2">
        <v>114901</v>
      </c>
      <c r="B90" s="2" t="s">
        <v>69</v>
      </c>
    </row>
    <row r="91" spans="1:2" x14ac:dyDescent="0.25">
      <c r="A91" s="2">
        <v>114910</v>
      </c>
      <c r="B91" s="2" t="s">
        <v>70</v>
      </c>
    </row>
    <row r="92" spans="1:2" x14ac:dyDescent="0.25">
      <c r="A92" s="2">
        <v>114928</v>
      </c>
      <c r="B92" s="2" t="s">
        <v>71</v>
      </c>
    </row>
    <row r="93" spans="1:2" x14ac:dyDescent="0.25">
      <c r="A93" s="2">
        <v>114936</v>
      </c>
      <c r="B93" s="2" t="s">
        <v>72</v>
      </c>
    </row>
    <row r="94" spans="1:2" x14ac:dyDescent="0.25">
      <c r="A94" s="2">
        <v>114936</v>
      </c>
      <c r="B94" s="2" t="s">
        <v>72</v>
      </c>
    </row>
    <row r="95" spans="1:2" x14ac:dyDescent="0.25">
      <c r="A95" s="2">
        <v>114944</v>
      </c>
      <c r="B95" s="2" t="s">
        <v>73</v>
      </c>
    </row>
    <row r="96" spans="1:2" x14ac:dyDescent="0.25">
      <c r="A96" s="2">
        <v>114960</v>
      </c>
      <c r="B96" s="2" t="s">
        <v>74</v>
      </c>
    </row>
    <row r="97" spans="1:2" x14ac:dyDescent="0.25">
      <c r="A97" s="2">
        <v>114979</v>
      </c>
      <c r="B97" s="2" t="s">
        <v>75</v>
      </c>
    </row>
    <row r="98" spans="1:2" x14ac:dyDescent="0.25">
      <c r="A98" s="2">
        <v>114987</v>
      </c>
      <c r="B98" s="2" t="s">
        <v>76</v>
      </c>
    </row>
    <row r="99" spans="1:2" x14ac:dyDescent="0.25">
      <c r="A99" s="2">
        <v>114995</v>
      </c>
      <c r="B99" s="2" t="s">
        <v>77</v>
      </c>
    </row>
    <row r="100" spans="1:2" x14ac:dyDescent="0.25">
      <c r="A100" s="2">
        <v>114995</v>
      </c>
      <c r="B100" s="2" t="s">
        <v>77</v>
      </c>
    </row>
    <row r="101" spans="1:2" x14ac:dyDescent="0.25">
      <c r="A101" s="2">
        <v>115002</v>
      </c>
      <c r="B101" s="2" t="s">
        <v>78</v>
      </c>
    </row>
    <row r="102" spans="1:2" x14ac:dyDescent="0.25">
      <c r="A102" s="2">
        <v>115002</v>
      </c>
      <c r="B102" s="2" t="s">
        <v>78</v>
      </c>
    </row>
    <row r="103" spans="1:2" x14ac:dyDescent="0.25">
      <c r="A103" s="2">
        <v>115010</v>
      </c>
      <c r="B103" s="2" t="s">
        <v>79</v>
      </c>
    </row>
    <row r="104" spans="1:2" x14ac:dyDescent="0.25">
      <c r="A104" s="2">
        <v>115037</v>
      </c>
      <c r="B104" s="2" t="s">
        <v>80</v>
      </c>
    </row>
    <row r="105" spans="1:2" x14ac:dyDescent="0.25">
      <c r="A105" s="2">
        <v>115037</v>
      </c>
      <c r="B105" s="2" t="s">
        <v>80</v>
      </c>
    </row>
    <row r="106" spans="1:2" x14ac:dyDescent="0.25">
      <c r="A106" s="2">
        <v>115037</v>
      </c>
      <c r="B106" s="2" t="s">
        <v>80</v>
      </c>
    </row>
    <row r="107" spans="1:2" x14ac:dyDescent="0.25">
      <c r="A107" s="2">
        <v>115045</v>
      </c>
      <c r="B107" s="2" t="s">
        <v>81</v>
      </c>
    </row>
    <row r="108" spans="1:2" x14ac:dyDescent="0.25">
      <c r="A108" s="2">
        <v>115045</v>
      </c>
      <c r="B108" s="2" t="s">
        <v>81</v>
      </c>
    </row>
    <row r="109" spans="1:2" x14ac:dyDescent="0.25">
      <c r="A109" s="2">
        <v>115053</v>
      </c>
      <c r="B109" s="2" t="s">
        <v>82</v>
      </c>
    </row>
    <row r="110" spans="1:2" x14ac:dyDescent="0.25">
      <c r="A110" s="2">
        <v>115061</v>
      </c>
      <c r="B110" s="2" t="s">
        <v>83</v>
      </c>
    </row>
    <row r="111" spans="1:2" x14ac:dyDescent="0.25">
      <c r="A111" s="2">
        <v>115061</v>
      </c>
      <c r="B111" s="2" t="s">
        <v>83</v>
      </c>
    </row>
    <row r="112" spans="1:2" x14ac:dyDescent="0.25">
      <c r="A112" s="2">
        <v>115070</v>
      </c>
      <c r="B112" s="2" t="s">
        <v>84</v>
      </c>
    </row>
    <row r="113" spans="1:2" x14ac:dyDescent="0.25">
      <c r="A113" s="2">
        <v>115100</v>
      </c>
      <c r="B113" s="2" t="s">
        <v>85</v>
      </c>
    </row>
    <row r="114" spans="1:2" x14ac:dyDescent="0.25">
      <c r="A114" s="2">
        <v>115118</v>
      </c>
      <c r="B114" s="2" t="s">
        <v>86</v>
      </c>
    </row>
    <row r="115" spans="1:2" x14ac:dyDescent="0.25">
      <c r="A115" s="2">
        <v>115118</v>
      </c>
      <c r="B115" s="2" t="s">
        <v>86</v>
      </c>
    </row>
    <row r="116" spans="1:2" x14ac:dyDescent="0.25">
      <c r="A116" s="2">
        <v>115126</v>
      </c>
      <c r="B116" s="2" t="s">
        <v>87</v>
      </c>
    </row>
    <row r="117" spans="1:2" x14ac:dyDescent="0.25">
      <c r="A117" s="2">
        <v>115134</v>
      </c>
      <c r="B117" s="2" t="s">
        <v>88</v>
      </c>
    </row>
    <row r="118" spans="1:2" x14ac:dyDescent="0.25">
      <c r="A118" s="2">
        <v>115142</v>
      </c>
      <c r="B118" s="2" t="s">
        <v>89</v>
      </c>
    </row>
    <row r="119" spans="1:2" x14ac:dyDescent="0.25">
      <c r="A119" s="2">
        <v>115150</v>
      </c>
      <c r="B119" s="2" t="s">
        <v>90</v>
      </c>
    </row>
    <row r="120" spans="1:2" x14ac:dyDescent="0.25">
      <c r="A120" s="2">
        <v>115169</v>
      </c>
      <c r="B120" s="2" t="s">
        <v>91</v>
      </c>
    </row>
    <row r="121" spans="1:2" x14ac:dyDescent="0.25">
      <c r="A121" s="2">
        <v>115169</v>
      </c>
      <c r="B121" s="2" t="s">
        <v>91</v>
      </c>
    </row>
    <row r="122" spans="1:2" x14ac:dyDescent="0.25">
      <c r="A122" s="2">
        <v>115177</v>
      </c>
      <c r="B122" s="2" t="s">
        <v>92</v>
      </c>
    </row>
    <row r="123" spans="1:2" x14ac:dyDescent="0.25">
      <c r="A123" s="2">
        <v>115185</v>
      </c>
      <c r="B123" s="2" t="s">
        <v>93</v>
      </c>
    </row>
    <row r="124" spans="1:2" x14ac:dyDescent="0.25">
      <c r="A124" s="2">
        <v>115193</v>
      </c>
      <c r="B124" s="2" t="s">
        <v>94</v>
      </c>
    </row>
    <row r="125" spans="1:2" x14ac:dyDescent="0.25">
      <c r="A125" s="2">
        <v>115207</v>
      </c>
      <c r="B125" s="2" t="s">
        <v>95</v>
      </c>
    </row>
    <row r="126" spans="1:2" x14ac:dyDescent="0.25">
      <c r="A126" s="2">
        <v>115207</v>
      </c>
      <c r="B126" s="2" t="s">
        <v>95</v>
      </c>
    </row>
    <row r="127" spans="1:2" x14ac:dyDescent="0.25">
      <c r="A127" s="2">
        <v>115215</v>
      </c>
      <c r="B127" s="2" t="s">
        <v>96</v>
      </c>
    </row>
    <row r="128" spans="1:2" x14ac:dyDescent="0.25">
      <c r="A128" s="2">
        <v>115215</v>
      </c>
      <c r="B128" s="2" t="s">
        <v>96</v>
      </c>
    </row>
    <row r="129" spans="1:2" x14ac:dyDescent="0.25">
      <c r="A129" s="2">
        <v>115223</v>
      </c>
      <c r="B129" s="2" t="s">
        <v>97</v>
      </c>
    </row>
    <row r="130" spans="1:2" x14ac:dyDescent="0.25">
      <c r="A130" s="2">
        <v>115223</v>
      </c>
      <c r="B130" s="2" t="s">
        <v>97</v>
      </c>
    </row>
    <row r="131" spans="1:2" x14ac:dyDescent="0.25">
      <c r="A131" s="2">
        <v>115240</v>
      </c>
      <c r="B131" s="2" t="s">
        <v>98</v>
      </c>
    </row>
    <row r="132" spans="1:2" x14ac:dyDescent="0.25">
      <c r="A132" s="2">
        <v>115258</v>
      </c>
      <c r="B132" s="2" t="s">
        <v>99</v>
      </c>
    </row>
    <row r="133" spans="1:2" x14ac:dyDescent="0.25">
      <c r="A133" s="2">
        <v>115266</v>
      </c>
      <c r="B133" s="2" t="s">
        <v>100</v>
      </c>
    </row>
    <row r="134" spans="1:2" x14ac:dyDescent="0.25">
      <c r="A134" s="2">
        <v>115274</v>
      </c>
      <c r="B134" s="2" t="s">
        <v>101</v>
      </c>
    </row>
    <row r="135" spans="1:2" x14ac:dyDescent="0.25">
      <c r="A135" s="2">
        <v>115274</v>
      </c>
      <c r="B135" s="2" t="s">
        <v>101</v>
      </c>
    </row>
    <row r="136" spans="1:2" x14ac:dyDescent="0.25">
      <c r="A136" s="2">
        <v>115290</v>
      </c>
      <c r="B136" s="2" t="s">
        <v>102</v>
      </c>
    </row>
    <row r="137" spans="1:2" x14ac:dyDescent="0.25">
      <c r="A137" s="2">
        <v>115304</v>
      </c>
      <c r="B137" s="2" t="s">
        <v>103</v>
      </c>
    </row>
    <row r="138" spans="1:2" x14ac:dyDescent="0.25">
      <c r="A138" s="2">
        <v>115304</v>
      </c>
      <c r="B138" s="2" t="s">
        <v>103</v>
      </c>
    </row>
    <row r="139" spans="1:2" x14ac:dyDescent="0.25">
      <c r="A139" s="2">
        <v>115320</v>
      </c>
      <c r="B139" s="2" t="s">
        <v>104</v>
      </c>
    </row>
    <row r="140" spans="1:2" x14ac:dyDescent="0.25">
      <c r="A140" s="2">
        <v>115339</v>
      </c>
      <c r="B140" s="2" t="s">
        <v>105</v>
      </c>
    </row>
    <row r="141" spans="1:2" x14ac:dyDescent="0.25">
      <c r="A141" s="2">
        <v>115347</v>
      </c>
      <c r="B141" s="2" t="s">
        <v>106</v>
      </c>
    </row>
    <row r="142" spans="1:2" x14ac:dyDescent="0.25">
      <c r="A142" s="2">
        <v>115355</v>
      </c>
      <c r="B142" s="2" t="s">
        <v>107</v>
      </c>
    </row>
    <row r="143" spans="1:2" x14ac:dyDescent="0.25">
      <c r="A143" s="2">
        <v>115363</v>
      </c>
      <c r="B143" s="2" t="s">
        <v>108</v>
      </c>
    </row>
    <row r="144" spans="1:2" x14ac:dyDescent="0.25">
      <c r="A144" s="2">
        <v>115363</v>
      </c>
      <c r="B144" s="2" t="s">
        <v>108</v>
      </c>
    </row>
    <row r="145" spans="1:2" x14ac:dyDescent="0.25">
      <c r="A145" s="2">
        <v>115371</v>
      </c>
      <c r="B145" s="2" t="s">
        <v>109</v>
      </c>
    </row>
    <row r="146" spans="1:2" x14ac:dyDescent="0.25">
      <c r="A146" s="2">
        <v>115380</v>
      </c>
      <c r="B146" s="2" t="s">
        <v>110</v>
      </c>
    </row>
    <row r="147" spans="1:2" x14ac:dyDescent="0.25">
      <c r="A147" s="2">
        <v>115398</v>
      </c>
      <c r="B147" s="2" t="s">
        <v>111</v>
      </c>
    </row>
    <row r="148" spans="1:2" x14ac:dyDescent="0.25">
      <c r="A148" s="2">
        <v>115398</v>
      </c>
      <c r="B148" s="2" t="s">
        <v>111</v>
      </c>
    </row>
    <row r="149" spans="1:2" x14ac:dyDescent="0.25">
      <c r="A149" s="2">
        <v>115401</v>
      </c>
      <c r="B149" s="2" t="s">
        <v>112</v>
      </c>
    </row>
    <row r="150" spans="1:2" x14ac:dyDescent="0.25">
      <c r="A150" s="2">
        <v>115401</v>
      </c>
      <c r="B150" s="2" t="s">
        <v>112</v>
      </c>
    </row>
    <row r="151" spans="1:2" x14ac:dyDescent="0.25">
      <c r="A151" s="2">
        <v>115410</v>
      </c>
      <c r="B151" s="2" t="s">
        <v>113</v>
      </c>
    </row>
    <row r="152" spans="1:2" x14ac:dyDescent="0.25">
      <c r="A152" s="2">
        <v>115428</v>
      </c>
      <c r="B152" s="2" t="s">
        <v>114</v>
      </c>
    </row>
    <row r="153" spans="1:2" x14ac:dyDescent="0.25">
      <c r="A153" s="2">
        <v>115460</v>
      </c>
      <c r="B153" s="2" t="s">
        <v>115</v>
      </c>
    </row>
    <row r="154" spans="1:2" x14ac:dyDescent="0.25">
      <c r="A154" s="2">
        <v>115479</v>
      </c>
      <c r="B154" s="2" t="s">
        <v>116</v>
      </c>
    </row>
    <row r="155" spans="1:2" x14ac:dyDescent="0.25">
      <c r="A155" s="2">
        <v>115479</v>
      </c>
      <c r="B155" s="2" t="s">
        <v>116</v>
      </c>
    </row>
    <row r="156" spans="1:2" x14ac:dyDescent="0.25">
      <c r="A156" s="2">
        <v>115487</v>
      </c>
      <c r="B156" s="2" t="s">
        <v>117</v>
      </c>
    </row>
    <row r="157" spans="1:2" x14ac:dyDescent="0.25">
      <c r="A157" s="2">
        <v>115495</v>
      </c>
      <c r="B157" s="2" t="s">
        <v>118</v>
      </c>
    </row>
    <row r="158" spans="1:2" x14ac:dyDescent="0.25">
      <c r="A158" s="2">
        <v>115495</v>
      </c>
      <c r="B158" s="2" t="s">
        <v>118</v>
      </c>
    </row>
    <row r="159" spans="1:2" x14ac:dyDescent="0.25">
      <c r="A159" s="2">
        <v>115509</v>
      </c>
      <c r="B159" s="2" t="s">
        <v>119</v>
      </c>
    </row>
    <row r="160" spans="1:2" x14ac:dyDescent="0.25">
      <c r="A160" s="2">
        <v>115517</v>
      </c>
      <c r="B160" s="2" t="s">
        <v>120</v>
      </c>
    </row>
    <row r="161" spans="1:2" x14ac:dyDescent="0.25">
      <c r="A161" s="2">
        <v>115525</v>
      </c>
      <c r="B161" s="2" t="s">
        <v>121</v>
      </c>
    </row>
    <row r="162" spans="1:2" x14ac:dyDescent="0.25">
      <c r="A162" s="2">
        <v>115525</v>
      </c>
      <c r="B162" s="2" t="s">
        <v>121</v>
      </c>
    </row>
    <row r="163" spans="1:2" x14ac:dyDescent="0.25">
      <c r="A163" s="2">
        <v>115533</v>
      </c>
      <c r="B163" s="2" t="s">
        <v>122</v>
      </c>
    </row>
    <row r="164" spans="1:2" x14ac:dyDescent="0.25">
      <c r="A164" s="2">
        <v>115568</v>
      </c>
      <c r="B164" s="2" t="s">
        <v>123</v>
      </c>
    </row>
    <row r="165" spans="1:2" x14ac:dyDescent="0.25">
      <c r="A165" s="2">
        <v>115576</v>
      </c>
      <c r="B165" s="2" t="s">
        <v>124</v>
      </c>
    </row>
    <row r="166" spans="1:2" x14ac:dyDescent="0.25">
      <c r="A166" s="2">
        <v>115584</v>
      </c>
      <c r="B166" s="2" t="s">
        <v>125</v>
      </c>
    </row>
    <row r="167" spans="1:2" x14ac:dyDescent="0.25">
      <c r="A167" s="2">
        <v>115592</v>
      </c>
      <c r="B167" s="2" t="s">
        <v>126</v>
      </c>
    </row>
    <row r="168" spans="1:2" x14ac:dyDescent="0.25">
      <c r="A168" s="2">
        <v>115592</v>
      </c>
      <c r="B168" s="2" t="s">
        <v>126</v>
      </c>
    </row>
    <row r="169" spans="1:2" x14ac:dyDescent="0.25">
      <c r="A169" s="2">
        <v>115606</v>
      </c>
      <c r="B169" s="2" t="s">
        <v>127</v>
      </c>
    </row>
    <row r="170" spans="1:2" x14ac:dyDescent="0.25">
      <c r="A170" s="2">
        <v>115606</v>
      </c>
      <c r="B170" s="2" t="s">
        <v>127</v>
      </c>
    </row>
    <row r="171" spans="1:2" x14ac:dyDescent="0.25">
      <c r="A171" s="2">
        <v>115614</v>
      </c>
      <c r="B171" s="2" t="s">
        <v>128</v>
      </c>
    </row>
    <row r="172" spans="1:2" x14ac:dyDescent="0.25">
      <c r="A172" s="2">
        <v>115622</v>
      </c>
      <c r="B172" s="2" t="s">
        <v>129</v>
      </c>
    </row>
    <row r="173" spans="1:2" x14ac:dyDescent="0.25">
      <c r="A173" s="2">
        <v>115622</v>
      </c>
      <c r="B173" s="2" t="s">
        <v>129</v>
      </c>
    </row>
    <row r="174" spans="1:2" x14ac:dyDescent="0.25">
      <c r="A174" s="2">
        <v>115630</v>
      </c>
      <c r="B174" s="2" t="s">
        <v>130</v>
      </c>
    </row>
    <row r="175" spans="1:2" x14ac:dyDescent="0.25">
      <c r="A175" s="2">
        <v>115649</v>
      </c>
      <c r="B175" s="2" t="s">
        <v>131</v>
      </c>
    </row>
    <row r="176" spans="1:2" x14ac:dyDescent="0.25">
      <c r="A176" s="2">
        <v>115657</v>
      </c>
      <c r="B176" s="2" t="s">
        <v>132</v>
      </c>
    </row>
    <row r="177" spans="1:2" x14ac:dyDescent="0.25">
      <c r="A177" s="2">
        <v>115657</v>
      </c>
      <c r="B177" s="2" t="s">
        <v>132</v>
      </c>
    </row>
    <row r="178" spans="1:2" x14ac:dyDescent="0.25">
      <c r="A178" s="2">
        <v>115665</v>
      </c>
      <c r="B178" s="2" t="s">
        <v>133</v>
      </c>
    </row>
    <row r="179" spans="1:2" x14ac:dyDescent="0.25">
      <c r="A179" s="2">
        <v>115681</v>
      </c>
      <c r="B179" s="2" t="s">
        <v>134</v>
      </c>
    </row>
    <row r="180" spans="1:2" x14ac:dyDescent="0.25">
      <c r="A180" s="2">
        <v>115703</v>
      </c>
      <c r="B180" s="2" t="s">
        <v>135</v>
      </c>
    </row>
    <row r="181" spans="1:2" x14ac:dyDescent="0.25">
      <c r="A181" s="2">
        <v>115711</v>
      </c>
      <c r="B181" s="2" t="s">
        <v>136</v>
      </c>
    </row>
    <row r="182" spans="1:2" x14ac:dyDescent="0.25">
      <c r="A182" s="2">
        <v>115720</v>
      </c>
      <c r="B182" s="2" t="s">
        <v>137</v>
      </c>
    </row>
    <row r="183" spans="1:2" x14ac:dyDescent="0.25">
      <c r="A183" s="2">
        <v>115738</v>
      </c>
      <c r="B183" s="2" t="s">
        <v>138</v>
      </c>
    </row>
    <row r="184" spans="1:2" x14ac:dyDescent="0.25">
      <c r="A184" s="2">
        <v>115746</v>
      </c>
      <c r="B184" s="2" t="s">
        <v>139</v>
      </c>
    </row>
    <row r="185" spans="1:2" x14ac:dyDescent="0.25">
      <c r="A185" s="2">
        <v>115762</v>
      </c>
      <c r="B185" s="2" t="s">
        <v>140</v>
      </c>
    </row>
    <row r="186" spans="1:2" x14ac:dyDescent="0.25">
      <c r="A186" s="2">
        <v>115770</v>
      </c>
      <c r="B186" s="2" t="s">
        <v>141</v>
      </c>
    </row>
    <row r="187" spans="1:2" x14ac:dyDescent="0.25">
      <c r="A187" s="2">
        <v>115789</v>
      </c>
      <c r="B187" s="2" t="s">
        <v>142</v>
      </c>
    </row>
    <row r="188" spans="1:2" x14ac:dyDescent="0.25">
      <c r="A188" s="2">
        <v>115797</v>
      </c>
      <c r="B188" s="2" t="s">
        <v>143</v>
      </c>
    </row>
    <row r="189" spans="1:2" x14ac:dyDescent="0.25">
      <c r="A189" s="2">
        <v>115800</v>
      </c>
      <c r="B189" s="2" t="s">
        <v>144</v>
      </c>
    </row>
    <row r="190" spans="1:2" x14ac:dyDescent="0.25">
      <c r="A190" s="2">
        <v>115819</v>
      </c>
      <c r="B190" s="2" t="s">
        <v>145</v>
      </c>
    </row>
    <row r="191" spans="1:2" x14ac:dyDescent="0.25">
      <c r="A191" s="2">
        <v>130060</v>
      </c>
      <c r="B191" s="2" t="s">
        <v>146</v>
      </c>
    </row>
    <row r="192" spans="1:2" x14ac:dyDescent="0.25">
      <c r="A192" s="2">
        <v>130893</v>
      </c>
      <c r="B192" s="2" t="s">
        <v>147</v>
      </c>
    </row>
    <row r="193" spans="1:2" x14ac:dyDescent="0.25">
      <c r="A193" s="2">
        <v>130893</v>
      </c>
      <c r="B193" s="2" t="s">
        <v>147</v>
      </c>
    </row>
    <row r="194" spans="1:2" x14ac:dyDescent="0.25">
      <c r="A194" s="2">
        <v>131318</v>
      </c>
      <c r="B194" s="2" t="s">
        <v>148</v>
      </c>
    </row>
    <row r="195" spans="1:2" x14ac:dyDescent="0.25">
      <c r="A195" s="2">
        <v>131350</v>
      </c>
      <c r="B195" s="2" t="s">
        <v>149</v>
      </c>
    </row>
    <row r="196" spans="1:2" x14ac:dyDescent="0.25">
      <c r="A196" s="2">
        <v>131385</v>
      </c>
      <c r="B196" s="2" t="s">
        <v>150</v>
      </c>
    </row>
    <row r="197" spans="1:2" x14ac:dyDescent="0.25">
      <c r="A197" s="2">
        <v>131440</v>
      </c>
      <c r="B197" s="2" t="s">
        <v>151</v>
      </c>
    </row>
    <row r="198" spans="1:2" x14ac:dyDescent="0.25">
      <c r="A198" s="2">
        <v>131440</v>
      </c>
      <c r="B198" s="2" t="s">
        <v>151</v>
      </c>
    </row>
    <row r="199" spans="1:2" x14ac:dyDescent="0.25">
      <c r="A199" s="2">
        <v>131636</v>
      </c>
      <c r="B199" s="2" t="s">
        <v>152</v>
      </c>
    </row>
    <row r="200" spans="1:2" x14ac:dyDescent="0.25">
      <c r="A200" s="2">
        <v>131709</v>
      </c>
      <c r="B200" s="2" t="s">
        <v>153</v>
      </c>
    </row>
    <row r="201" spans="1:2" x14ac:dyDescent="0.25">
      <c r="A201" s="2">
        <v>131806</v>
      </c>
      <c r="B201" s="2" t="s">
        <v>154</v>
      </c>
    </row>
    <row r="202" spans="1:2" x14ac:dyDescent="0.25">
      <c r="A202" s="2">
        <v>131814</v>
      </c>
      <c r="B202" s="2" t="s">
        <v>155</v>
      </c>
    </row>
    <row r="203" spans="1:2" x14ac:dyDescent="0.25">
      <c r="A203" s="2">
        <v>131814</v>
      </c>
      <c r="B203" s="2" t="s">
        <v>155</v>
      </c>
    </row>
    <row r="204" spans="1:2" x14ac:dyDescent="0.25">
      <c r="A204" s="2">
        <v>131903</v>
      </c>
      <c r="B204" s="2" t="s">
        <v>156</v>
      </c>
    </row>
    <row r="205" spans="1:2" x14ac:dyDescent="0.25">
      <c r="A205" s="2">
        <v>132047</v>
      </c>
      <c r="B205" s="2" t="s">
        <v>157</v>
      </c>
    </row>
    <row r="206" spans="1:2" x14ac:dyDescent="0.25">
      <c r="A206" s="2">
        <v>132152</v>
      </c>
      <c r="B206" s="2" t="s">
        <v>158</v>
      </c>
    </row>
    <row r="207" spans="1:2" x14ac:dyDescent="0.25">
      <c r="A207" s="2">
        <v>132209</v>
      </c>
      <c r="B207" s="2" t="s">
        <v>159</v>
      </c>
    </row>
    <row r="208" spans="1:2" x14ac:dyDescent="0.25">
      <c r="A208" s="2">
        <v>132209</v>
      </c>
      <c r="B208" s="2" t="s">
        <v>159</v>
      </c>
    </row>
    <row r="209" spans="1:2" x14ac:dyDescent="0.25">
      <c r="A209" s="2">
        <v>132730</v>
      </c>
      <c r="B209" s="2" t="s">
        <v>160</v>
      </c>
    </row>
    <row r="210" spans="1:2" x14ac:dyDescent="0.25">
      <c r="A210" s="2">
        <v>132730</v>
      </c>
      <c r="B210" s="2" t="s">
        <v>160</v>
      </c>
    </row>
    <row r="211" spans="1:2" x14ac:dyDescent="0.25">
      <c r="A211" s="2">
        <v>132730</v>
      </c>
      <c r="B211" s="2" t="s">
        <v>160</v>
      </c>
    </row>
    <row r="212" spans="1:2" x14ac:dyDescent="0.25">
      <c r="A212" s="2">
        <v>132756</v>
      </c>
      <c r="B212" s="2" t="s">
        <v>161</v>
      </c>
    </row>
    <row r="213" spans="1:2" x14ac:dyDescent="0.25">
      <c r="A213" s="2">
        <v>132756</v>
      </c>
      <c r="B213" s="2" t="s">
        <v>161</v>
      </c>
    </row>
    <row r="214" spans="1:2" x14ac:dyDescent="0.25">
      <c r="A214" s="2">
        <v>132764</v>
      </c>
      <c r="B214" s="2" t="s">
        <v>162</v>
      </c>
    </row>
    <row r="215" spans="1:2" x14ac:dyDescent="0.25">
      <c r="A215" s="2">
        <v>132764</v>
      </c>
      <c r="B215" s="2" t="s">
        <v>162</v>
      </c>
    </row>
    <row r="216" spans="1:2" x14ac:dyDescent="0.25">
      <c r="A216" s="2">
        <v>132837</v>
      </c>
      <c r="B216" s="2" t="s">
        <v>163</v>
      </c>
    </row>
    <row r="217" spans="1:2" x14ac:dyDescent="0.25">
      <c r="A217" s="2">
        <v>132853</v>
      </c>
      <c r="B217" s="2" t="s">
        <v>164</v>
      </c>
    </row>
    <row r="218" spans="1:2" x14ac:dyDescent="0.25">
      <c r="A218" s="2">
        <v>132870</v>
      </c>
      <c r="B218" s="2" t="s">
        <v>165</v>
      </c>
    </row>
    <row r="219" spans="1:2" x14ac:dyDescent="0.25">
      <c r="A219" s="2">
        <v>132896</v>
      </c>
      <c r="B219" s="2" t="s">
        <v>166</v>
      </c>
    </row>
    <row r="220" spans="1:2" x14ac:dyDescent="0.25">
      <c r="A220" s="2">
        <v>132918</v>
      </c>
      <c r="B220" s="2" t="s">
        <v>167</v>
      </c>
    </row>
    <row r="221" spans="1:2" x14ac:dyDescent="0.25">
      <c r="A221" s="2">
        <v>133019</v>
      </c>
      <c r="B221" s="2" t="s">
        <v>168</v>
      </c>
    </row>
    <row r="222" spans="1:2" x14ac:dyDescent="0.25">
      <c r="A222" s="2">
        <v>133078</v>
      </c>
      <c r="B222" s="2" t="s">
        <v>169</v>
      </c>
    </row>
    <row r="223" spans="1:2" x14ac:dyDescent="0.25">
      <c r="A223" s="2">
        <v>133124</v>
      </c>
      <c r="B223" s="2" t="s">
        <v>170</v>
      </c>
    </row>
    <row r="224" spans="1:2" x14ac:dyDescent="0.25">
      <c r="A224" s="2">
        <v>133183</v>
      </c>
      <c r="B224" s="2" t="s">
        <v>171</v>
      </c>
    </row>
    <row r="225" spans="1:2" x14ac:dyDescent="0.25">
      <c r="A225" s="2">
        <v>133183</v>
      </c>
      <c r="B225" s="2" t="s">
        <v>171</v>
      </c>
    </row>
    <row r="226" spans="1:2" x14ac:dyDescent="0.25">
      <c r="A226" s="2">
        <v>133183</v>
      </c>
      <c r="B226" s="2" t="s">
        <v>171</v>
      </c>
    </row>
    <row r="227" spans="1:2" x14ac:dyDescent="0.25">
      <c r="A227" s="2">
        <v>133280</v>
      </c>
      <c r="B227" s="2" t="s">
        <v>172</v>
      </c>
    </row>
    <row r="228" spans="1:2" x14ac:dyDescent="0.25">
      <c r="A228" s="2">
        <v>133442</v>
      </c>
      <c r="B228" s="2" t="s">
        <v>173</v>
      </c>
    </row>
    <row r="229" spans="1:2" x14ac:dyDescent="0.25">
      <c r="A229" s="2">
        <v>133469</v>
      </c>
      <c r="B229" s="2" t="s">
        <v>174</v>
      </c>
    </row>
    <row r="230" spans="1:2" x14ac:dyDescent="0.25">
      <c r="A230" s="2">
        <v>133477</v>
      </c>
      <c r="B230" s="2" t="s">
        <v>175</v>
      </c>
    </row>
    <row r="231" spans="1:2" x14ac:dyDescent="0.25">
      <c r="A231" s="2">
        <v>133566</v>
      </c>
      <c r="B231" s="2" t="s">
        <v>176</v>
      </c>
    </row>
    <row r="232" spans="1:2" x14ac:dyDescent="0.25">
      <c r="A232" s="2">
        <v>133582</v>
      </c>
      <c r="B232" s="2" t="s">
        <v>177</v>
      </c>
    </row>
    <row r="233" spans="1:2" x14ac:dyDescent="0.25">
      <c r="A233" s="2">
        <v>133744</v>
      </c>
      <c r="B233" s="2" t="s">
        <v>178</v>
      </c>
    </row>
    <row r="234" spans="1:2" x14ac:dyDescent="0.25">
      <c r="A234" s="2">
        <v>133779</v>
      </c>
      <c r="B234" s="2" t="s">
        <v>179</v>
      </c>
    </row>
    <row r="235" spans="1:2" x14ac:dyDescent="0.25">
      <c r="A235" s="2">
        <v>133779</v>
      </c>
      <c r="B235" s="2" t="s">
        <v>179</v>
      </c>
    </row>
    <row r="236" spans="1:2" x14ac:dyDescent="0.25">
      <c r="A236" s="2">
        <v>133779</v>
      </c>
      <c r="B236" s="2" t="s">
        <v>179</v>
      </c>
    </row>
    <row r="237" spans="1:2" x14ac:dyDescent="0.25">
      <c r="A237" s="2">
        <v>133850</v>
      </c>
      <c r="B237" s="2" t="s">
        <v>180</v>
      </c>
    </row>
    <row r="238" spans="1:2" x14ac:dyDescent="0.25">
      <c r="A238" s="2">
        <v>133850</v>
      </c>
      <c r="B238" s="2" t="s">
        <v>180</v>
      </c>
    </row>
    <row r="239" spans="1:2" x14ac:dyDescent="0.25">
      <c r="A239" s="2">
        <v>133850</v>
      </c>
      <c r="B239" s="2" t="s">
        <v>180</v>
      </c>
    </row>
    <row r="240" spans="1:2" x14ac:dyDescent="0.25">
      <c r="A240" s="2">
        <v>134333</v>
      </c>
      <c r="B240" s="2" t="s">
        <v>181</v>
      </c>
    </row>
    <row r="241" spans="1:2" x14ac:dyDescent="0.25">
      <c r="A241" s="2">
        <v>134449</v>
      </c>
      <c r="B241" s="2" t="s">
        <v>182</v>
      </c>
    </row>
    <row r="242" spans="1:2" x14ac:dyDescent="0.25">
      <c r="A242" s="2">
        <v>134449</v>
      </c>
      <c r="B242" s="2" t="s">
        <v>182</v>
      </c>
    </row>
    <row r="243" spans="1:2" x14ac:dyDescent="0.25">
      <c r="A243" s="2">
        <v>134724</v>
      </c>
      <c r="B243" s="2" t="s">
        <v>183</v>
      </c>
    </row>
    <row r="244" spans="1:2" x14ac:dyDescent="0.25">
      <c r="A244" s="2">
        <v>134872</v>
      </c>
      <c r="B244" s="2" t="s">
        <v>184</v>
      </c>
    </row>
    <row r="245" spans="1:2" x14ac:dyDescent="0.25">
      <c r="A245" s="2">
        <v>135011</v>
      </c>
      <c r="B245" s="2" t="s">
        <v>185</v>
      </c>
    </row>
    <row r="246" spans="1:2" x14ac:dyDescent="0.25">
      <c r="A246" s="2">
        <v>135712</v>
      </c>
      <c r="B246" s="2" t="s">
        <v>186</v>
      </c>
    </row>
    <row r="247" spans="1:2" x14ac:dyDescent="0.25">
      <c r="A247" s="2">
        <v>135712</v>
      </c>
      <c r="B247" s="2" t="s">
        <v>186</v>
      </c>
    </row>
    <row r="248" spans="1:2" x14ac:dyDescent="0.25">
      <c r="A248" s="2">
        <v>135968</v>
      </c>
      <c r="B248" s="2" t="s">
        <v>187</v>
      </c>
    </row>
    <row r="249" spans="1:2" x14ac:dyDescent="0.25">
      <c r="A249" s="2">
        <v>135968</v>
      </c>
      <c r="B249" s="2" t="s">
        <v>187</v>
      </c>
    </row>
    <row r="250" spans="1:2" x14ac:dyDescent="0.25">
      <c r="A250" s="2">
        <v>135968</v>
      </c>
      <c r="B250" s="2" t="s">
        <v>187</v>
      </c>
    </row>
    <row r="251" spans="1:2" x14ac:dyDescent="0.25">
      <c r="A251" s="2">
        <v>136204</v>
      </c>
      <c r="B251" s="2" t="s">
        <v>188</v>
      </c>
    </row>
    <row r="252" spans="1:2" x14ac:dyDescent="0.25">
      <c r="A252" s="2">
        <v>138177</v>
      </c>
      <c r="B252" s="2" t="s">
        <v>189</v>
      </c>
    </row>
    <row r="253" spans="1:2" x14ac:dyDescent="0.25">
      <c r="A253" s="2">
        <v>138835</v>
      </c>
      <c r="B253" s="2" t="s">
        <v>190</v>
      </c>
    </row>
    <row r="254" spans="1:2" x14ac:dyDescent="0.25">
      <c r="A254" s="2">
        <v>142301</v>
      </c>
      <c r="B254" s="2" t="s">
        <v>191</v>
      </c>
    </row>
    <row r="255" spans="1:2" x14ac:dyDescent="0.25">
      <c r="A255" s="2">
        <v>143413</v>
      </c>
      <c r="B255" s="2" t="s">
        <v>192</v>
      </c>
    </row>
    <row r="256" spans="1:2" x14ac:dyDescent="0.25">
      <c r="A256" s="2">
        <v>143413</v>
      </c>
      <c r="B256" s="2" t="s">
        <v>192</v>
      </c>
    </row>
    <row r="257" spans="1:2" x14ac:dyDescent="0.25">
      <c r="A257" s="2">
        <v>143413</v>
      </c>
      <c r="B257" s="2" t="s">
        <v>192</v>
      </c>
    </row>
    <row r="258" spans="1:2" x14ac:dyDescent="0.25">
      <c r="A258" s="2">
        <v>143413</v>
      </c>
      <c r="B258" s="2" t="s">
        <v>192</v>
      </c>
    </row>
    <row r="259" spans="1:2" x14ac:dyDescent="0.25">
      <c r="A259" s="2">
        <v>143413</v>
      </c>
      <c r="B259" s="2" t="s">
        <v>192</v>
      </c>
    </row>
    <row r="260" spans="1:2" x14ac:dyDescent="0.25">
      <c r="A260" s="2">
        <v>143413</v>
      </c>
      <c r="B260" s="2" t="s">
        <v>192</v>
      </c>
    </row>
    <row r="261" spans="1:2" x14ac:dyDescent="0.25">
      <c r="A261" s="2">
        <v>143413</v>
      </c>
      <c r="B261" s="2" t="s">
        <v>192</v>
      </c>
    </row>
    <row r="262" spans="1:2" x14ac:dyDescent="0.25">
      <c r="A262" s="2">
        <v>143413</v>
      </c>
      <c r="B262" s="2" t="s">
        <v>192</v>
      </c>
    </row>
    <row r="263" spans="1:2" x14ac:dyDescent="0.25">
      <c r="A263" s="2">
        <v>143910</v>
      </c>
      <c r="B263" s="2" t="s">
        <v>193</v>
      </c>
    </row>
    <row r="264" spans="1:2" x14ac:dyDescent="0.25">
      <c r="A264" s="2">
        <v>144150</v>
      </c>
      <c r="B264" s="2" t="s">
        <v>194</v>
      </c>
    </row>
    <row r="265" spans="1:2" x14ac:dyDescent="0.25">
      <c r="A265" s="2">
        <v>144150</v>
      </c>
      <c r="B265" s="2" t="s">
        <v>194</v>
      </c>
    </row>
    <row r="266" spans="1:2" x14ac:dyDescent="0.25">
      <c r="A266" s="2">
        <v>144878</v>
      </c>
      <c r="B266" s="2" t="s">
        <v>195</v>
      </c>
    </row>
    <row r="267" spans="1:2" x14ac:dyDescent="0.25">
      <c r="A267" s="2">
        <v>145025</v>
      </c>
      <c r="B267" s="2" t="s">
        <v>196</v>
      </c>
    </row>
    <row r="268" spans="1:2" x14ac:dyDescent="0.25">
      <c r="A268" s="2">
        <v>150436</v>
      </c>
      <c r="B268" s="2" t="s">
        <v>197</v>
      </c>
    </row>
    <row r="269" spans="1:2" x14ac:dyDescent="0.25">
      <c r="A269" s="2">
        <v>150550</v>
      </c>
      <c r="B269" s="2" t="s">
        <v>198</v>
      </c>
    </row>
    <row r="270" spans="1:2" x14ac:dyDescent="0.25">
      <c r="A270" s="2">
        <v>150720</v>
      </c>
      <c r="B270" s="2" t="s">
        <v>199</v>
      </c>
    </row>
    <row r="271" spans="1:2" x14ac:dyDescent="0.25">
      <c r="A271" s="2">
        <v>150770</v>
      </c>
      <c r="B271" s="2" t="s">
        <v>200</v>
      </c>
    </row>
    <row r="272" spans="1:2" x14ac:dyDescent="0.25">
      <c r="A272" s="2">
        <v>150819</v>
      </c>
      <c r="B272" s="2" t="s">
        <v>201</v>
      </c>
    </row>
    <row r="273" spans="1:2" x14ac:dyDescent="0.25">
      <c r="A273" s="2">
        <v>150843</v>
      </c>
      <c r="B273" s="2" t="s">
        <v>202</v>
      </c>
    </row>
    <row r="274" spans="1:2" x14ac:dyDescent="0.25">
      <c r="A274" s="2">
        <v>150860</v>
      </c>
      <c r="B274" s="2" t="s">
        <v>203</v>
      </c>
    </row>
    <row r="275" spans="1:2" x14ac:dyDescent="0.25">
      <c r="A275" s="2">
        <v>150860</v>
      </c>
      <c r="B275" s="2" t="s">
        <v>203</v>
      </c>
    </row>
    <row r="276" spans="1:2" x14ac:dyDescent="0.25">
      <c r="A276" s="2">
        <v>150894</v>
      </c>
      <c r="B276" s="2" t="s">
        <v>204</v>
      </c>
    </row>
    <row r="277" spans="1:2" x14ac:dyDescent="0.25">
      <c r="A277" s="2">
        <v>151009</v>
      </c>
      <c r="B277" s="2" t="s">
        <v>205</v>
      </c>
    </row>
    <row r="278" spans="1:2" x14ac:dyDescent="0.25">
      <c r="A278" s="2">
        <v>151009</v>
      </c>
      <c r="B278" s="2" t="s">
        <v>205</v>
      </c>
    </row>
    <row r="279" spans="1:2" x14ac:dyDescent="0.25">
      <c r="A279" s="2">
        <v>151157</v>
      </c>
      <c r="B279" s="2" t="s">
        <v>206</v>
      </c>
    </row>
    <row r="280" spans="1:2" x14ac:dyDescent="0.25">
      <c r="A280" s="2">
        <v>151203</v>
      </c>
      <c r="B280" s="2" t="s">
        <v>207</v>
      </c>
    </row>
    <row r="281" spans="1:2" x14ac:dyDescent="0.25">
      <c r="A281" s="2">
        <v>151262</v>
      </c>
      <c r="B281" s="2" t="s">
        <v>208</v>
      </c>
    </row>
    <row r="282" spans="1:2" x14ac:dyDescent="0.25">
      <c r="A282" s="2">
        <v>151335</v>
      </c>
      <c r="B282" s="2" t="s">
        <v>209</v>
      </c>
    </row>
    <row r="283" spans="1:2" x14ac:dyDescent="0.25">
      <c r="A283" s="2">
        <v>151424</v>
      </c>
      <c r="B283" s="2" t="s">
        <v>210</v>
      </c>
    </row>
    <row r="284" spans="1:2" x14ac:dyDescent="0.25">
      <c r="A284" s="2">
        <v>151564</v>
      </c>
      <c r="B284" s="2" t="s">
        <v>211</v>
      </c>
    </row>
    <row r="285" spans="1:2" x14ac:dyDescent="0.25">
      <c r="A285" s="2">
        <v>151629</v>
      </c>
      <c r="B285" s="2" t="s">
        <v>212</v>
      </c>
    </row>
    <row r="286" spans="1:2" x14ac:dyDescent="0.25">
      <c r="A286" s="2">
        <v>151629</v>
      </c>
      <c r="B286" s="2" t="s">
        <v>212</v>
      </c>
    </row>
    <row r="287" spans="1:2" x14ac:dyDescent="0.25">
      <c r="A287" s="2">
        <v>151696</v>
      </c>
      <c r="B287" s="2" t="s">
        <v>213</v>
      </c>
    </row>
    <row r="288" spans="1:2" x14ac:dyDescent="0.25">
      <c r="A288" s="2">
        <v>151807</v>
      </c>
      <c r="B288" s="2" t="s">
        <v>214</v>
      </c>
    </row>
    <row r="289" spans="1:2" x14ac:dyDescent="0.25">
      <c r="A289" s="2">
        <v>151807</v>
      </c>
      <c r="B289" s="2" t="s">
        <v>214</v>
      </c>
    </row>
    <row r="290" spans="1:2" x14ac:dyDescent="0.25">
      <c r="A290" s="2">
        <v>151947</v>
      </c>
      <c r="B290" s="2" t="s">
        <v>215</v>
      </c>
    </row>
    <row r="291" spans="1:2" x14ac:dyDescent="0.25">
      <c r="A291" s="2">
        <v>152196</v>
      </c>
      <c r="B291" s="2" t="s">
        <v>216</v>
      </c>
    </row>
    <row r="292" spans="1:2" x14ac:dyDescent="0.25">
      <c r="A292" s="2">
        <v>152196</v>
      </c>
      <c r="B292" s="2" t="s">
        <v>216</v>
      </c>
    </row>
    <row r="293" spans="1:2" x14ac:dyDescent="0.25">
      <c r="A293" s="2">
        <v>152269</v>
      </c>
      <c r="B293" s="2" t="s">
        <v>217</v>
      </c>
    </row>
    <row r="294" spans="1:2" x14ac:dyDescent="0.25">
      <c r="A294" s="2">
        <v>152498</v>
      </c>
      <c r="B294" s="2" t="s">
        <v>218</v>
      </c>
    </row>
    <row r="295" spans="1:2" x14ac:dyDescent="0.25">
      <c r="A295" s="2">
        <v>152579</v>
      </c>
      <c r="B295" s="2" t="s">
        <v>219</v>
      </c>
    </row>
    <row r="296" spans="1:2" x14ac:dyDescent="0.25">
      <c r="A296" s="2">
        <v>152978</v>
      </c>
      <c r="B296" s="2" t="s">
        <v>220</v>
      </c>
    </row>
    <row r="297" spans="1:2" x14ac:dyDescent="0.25">
      <c r="A297" s="2">
        <v>153036</v>
      </c>
      <c r="B297" s="2" t="s">
        <v>221</v>
      </c>
    </row>
    <row r="298" spans="1:2" x14ac:dyDescent="0.25">
      <c r="A298" s="2">
        <v>153087</v>
      </c>
      <c r="B298" s="2" t="s">
        <v>222</v>
      </c>
    </row>
    <row r="299" spans="1:2" x14ac:dyDescent="0.25">
      <c r="A299" s="2">
        <v>153117</v>
      </c>
      <c r="B299" s="2" t="s">
        <v>223</v>
      </c>
    </row>
    <row r="300" spans="1:2" x14ac:dyDescent="0.25">
      <c r="A300" s="2">
        <v>153451</v>
      </c>
      <c r="B300" s="2" t="s">
        <v>224</v>
      </c>
    </row>
    <row r="301" spans="1:2" x14ac:dyDescent="0.25">
      <c r="A301" s="2">
        <v>153451</v>
      </c>
      <c r="B301" s="2" t="s">
        <v>224</v>
      </c>
    </row>
    <row r="302" spans="1:2" x14ac:dyDescent="0.25">
      <c r="A302" s="2">
        <v>153907</v>
      </c>
      <c r="B302" s="2" t="s">
        <v>225</v>
      </c>
    </row>
    <row r="303" spans="1:2" x14ac:dyDescent="0.25">
      <c r="A303" s="2">
        <v>153931</v>
      </c>
      <c r="B303" s="2" t="s">
        <v>226</v>
      </c>
    </row>
    <row r="304" spans="1:2" x14ac:dyDescent="0.25">
      <c r="A304" s="2">
        <v>154105</v>
      </c>
      <c r="B304" s="2" t="s">
        <v>227</v>
      </c>
    </row>
    <row r="305" spans="1:2" x14ac:dyDescent="0.25">
      <c r="A305" s="2">
        <v>154156</v>
      </c>
      <c r="B305" s="2" t="s">
        <v>228</v>
      </c>
    </row>
    <row r="306" spans="1:2" x14ac:dyDescent="0.25">
      <c r="A306" s="2">
        <v>154601</v>
      </c>
      <c r="B306" s="2" t="s">
        <v>229</v>
      </c>
    </row>
    <row r="307" spans="1:2" x14ac:dyDescent="0.25">
      <c r="A307" s="2">
        <v>154601</v>
      </c>
      <c r="B307" s="2" t="s">
        <v>229</v>
      </c>
    </row>
    <row r="308" spans="1:2" x14ac:dyDescent="0.25">
      <c r="A308" s="2">
        <v>155233</v>
      </c>
      <c r="B308" s="2" t="s">
        <v>230</v>
      </c>
    </row>
    <row r="309" spans="1:2" x14ac:dyDescent="0.25">
      <c r="A309" s="2">
        <v>155233</v>
      </c>
      <c r="B309" s="2" t="s">
        <v>230</v>
      </c>
    </row>
    <row r="310" spans="1:2" x14ac:dyDescent="0.25">
      <c r="A310" s="2">
        <v>155560</v>
      </c>
      <c r="B310" s="2" t="s">
        <v>231</v>
      </c>
    </row>
    <row r="311" spans="1:2" x14ac:dyDescent="0.25">
      <c r="A311" s="2">
        <v>155624</v>
      </c>
      <c r="B311" s="2" t="s">
        <v>232</v>
      </c>
    </row>
    <row r="312" spans="1:2" x14ac:dyDescent="0.25">
      <c r="A312" s="2">
        <v>155705</v>
      </c>
      <c r="B312" s="2" t="s">
        <v>233</v>
      </c>
    </row>
    <row r="313" spans="1:2" x14ac:dyDescent="0.25">
      <c r="A313" s="2">
        <v>156019</v>
      </c>
      <c r="B313" s="2" t="s">
        <v>234</v>
      </c>
    </row>
    <row r="314" spans="1:2" x14ac:dyDescent="0.25">
      <c r="A314" s="2">
        <v>156191</v>
      </c>
      <c r="B314" s="2" t="s">
        <v>235</v>
      </c>
    </row>
    <row r="315" spans="1:2" x14ac:dyDescent="0.25">
      <c r="A315" s="2">
        <v>156205</v>
      </c>
      <c r="B315" s="2" t="s">
        <v>236</v>
      </c>
    </row>
    <row r="316" spans="1:2" x14ac:dyDescent="0.25">
      <c r="A316" s="2">
        <v>156230</v>
      </c>
      <c r="B316" s="2" t="s">
        <v>237</v>
      </c>
    </row>
    <row r="317" spans="1:2" x14ac:dyDescent="0.25">
      <c r="A317" s="2">
        <v>156272</v>
      </c>
      <c r="B317" s="2" t="s">
        <v>238</v>
      </c>
    </row>
    <row r="318" spans="1:2" x14ac:dyDescent="0.25">
      <c r="A318" s="2">
        <v>156426</v>
      </c>
      <c r="B318" s="2" t="s">
        <v>239</v>
      </c>
    </row>
    <row r="319" spans="1:2" x14ac:dyDescent="0.25">
      <c r="A319" s="2">
        <v>156493</v>
      </c>
      <c r="B319" s="2" t="s">
        <v>240</v>
      </c>
    </row>
    <row r="320" spans="1:2" x14ac:dyDescent="0.25">
      <c r="A320" s="2">
        <v>156515</v>
      </c>
      <c r="B320" s="2" t="s">
        <v>241</v>
      </c>
    </row>
    <row r="321" spans="1:2" x14ac:dyDescent="0.25">
      <c r="A321" s="2">
        <v>156612</v>
      </c>
      <c r="B321" s="2" t="s">
        <v>242</v>
      </c>
    </row>
    <row r="322" spans="1:2" x14ac:dyDescent="0.25">
      <c r="A322" s="2">
        <v>156612</v>
      </c>
      <c r="B322" s="2" t="s">
        <v>242</v>
      </c>
    </row>
    <row r="323" spans="1:2" x14ac:dyDescent="0.25">
      <c r="A323" s="2">
        <v>156698</v>
      </c>
      <c r="B323" s="2" t="s">
        <v>243</v>
      </c>
    </row>
    <row r="324" spans="1:2" x14ac:dyDescent="0.25">
      <c r="A324" s="2">
        <v>156728</v>
      </c>
      <c r="B324" s="2" t="s">
        <v>244</v>
      </c>
    </row>
    <row r="325" spans="1:2" x14ac:dyDescent="0.25">
      <c r="A325" s="2">
        <v>156744</v>
      </c>
      <c r="B325" s="2" t="s">
        <v>245</v>
      </c>
    </row>
    <row r="326" spans="1:2" x14ac:dyDescent="0.25">
      <c r="A326" s="2">
        <v>156752</v>
      </c>
      <c r="B326" s="2" t="s">
        <v>246</v>
      </c>
    </row>
    <row r="327" spans="1:2" x14ac:dyDescent="0.25">
      <c r="A327" s="2">
        <v>156779</v>
      </c>
      <c r="B327" s="2" t="s">
        <v>247</v>
      </c>
    </row>
    <row r="328" spans="1:2" x14ac:dyDescent="0.25">
      <c r="A328" s="2">
        <v>156795</v>
      </c>
      <c r="B328" s="2" t="s">
        <v>248</v>
      </c>
    </row>
    <row r="329" spans="1:2" x14ac:dyDescent="0.25">
      <c r="A329" s="2">
        <v>156841</v>
      </c>
      <c r="B329" s="2" t="s">
        <v>249</v>
      </c>
    </row>
    <row r="330" spans="1:2" x14ac:dyDescent="0.25">
      <c r="A330" s="2">
        <v>156922</v>
      </c>
      <c r="B330" s="2" t="s">
        <v>250</v>
      </c>
    </row>
    <row r="331" spans="1:2" x14ac:dyDescent="0.25">
      <c r="A331" s="2">
        <v>156930</v>
      </c>
      <c r="B331" s="2" t="s">
        <v>251</v>
      </c>
    </row>
    <row r="332" spans="1:2" x14ac:dyDescent="0.25">
      <c r="A332" s="2">
        <v>156949</v>
      </c>
      <c r="B332" s="2" t="s">
        <v>252</v>
      </c>
    </row>
    <row r="333" spans="1:2" x14ac:dyDescent="0.25">
      <c r="A333" s="2">
        <v>156949</v>
      </c>
      <c r="B333" s="2" t="s">
        <v>252</v>
      </c>
    </row>
    <row r="334" spans="1:2" x14ac:dyDescent="0.25">
      <c r="A334" s="2">
        <v>156973</v>
      </c>
      <c r="B334" s="2" t="s">
        <v>253</v>
      </c>
    </row>
    <row r="335" spans="1:2" x14ac:dyDescent="0.25">
      <c r="A335" s="2">
        <v>156973</v>
      </c>
      <c r="B335" s="2" t="s">
        <v>253</v>
      </c>
    </row>
    <row r="336" spans="1:2" x14ac:dyDescent="0.25">
      <c r="A336" s="2">
        <v>156981</v>
      </c>
      <c r="B336" s="2" t="s">
        <v>254</v>
      </c>
    </row>
    <row r="337" spans="1:2" x14ac:dyDescent="0.25">
      <c r="A337" s="2">
        <v>157031</v>
      </c>
      <c r="B337" s="2" t="s">
        <v>255</v>
      </c>
    </row>
    <row r="338" spans="1:2" x14ac:dyDescent="0.25">
      <c r="A338" s="2">
        <v>157058</v>
      </c>
      <c r="B338" s="2" t="s">
        <v>256</v>
      </c>
    </row>
    <row r="339" spans="1:2" x14ac:dyDescent="0.25">
      <c r="A339" s="2">
        <v>157058</v>
      </c>
      <c r="B339" s="2" t="s">
        <v>256</v>
      </c>
    </row>
    <row r="340" spans="1:2" x14ac:dyDescent="0.25">
      <c r="A340" s="2">
        <v>157066</v>
      </c>
      <c r="B340" s="2" t="s">
        <v>257</v>
      </c>
    </row>
    <row r="341" spans="1:2" x14ac:dyDescent="0.25">
      <c r="A341" s="2">
        <v>157074</v>
      </c>
      <c r="B341" s="2" t="s">
        <v>258</v>
      </c>
    </row>
    <row r="342" spans="1:2" x14ac:dyDescent="0.25">
      <c r="A342" s="2">
        <v>157090</v>
      </c>
      <c r="B342" s="2" t="s">
        <v>259</v>
      </c>
    </row>
    <row r="343" spans="1:2" x14ac:dyDescent="0.25">
      <c r="A343" s="2">
        <v>157236</v>
      </c>
      <c r="B343" s="2" t="s">
        <v>260</v>
      </c>
    </row>
    <row r="344" spans="1:2" x14ac:dyDescent="0.25">
      <c r="A344" s="2">
        <v>157252</v>
      </c>
      <c r="B344" s="2" t="s">
        <v>261</v>
      </c>
    </row>
    <row r="345" spans="1:2" x14ac:dyDescent="0.25">
      <c r="A345" s="2">
        <v>157279</v>
      </c>
      <c r="B345" s="2" t="s">
        <v>262</v>
      </c>
    </row>
    <row r="346" spans="1:2" x14ac:dyDescent="0.25">
      <c r="A346" s="2">
        <v>157295</v>
      </c>
      <c r="B346" s="2" t="s">
        <v>263</v>
      </c>
    </row>
    <row r="347" spans="1:2" x14ac:dyDescent="0.25">
      <c r="A347" s="2">
        <v>157295</v>
      </c>
      <c r="B347" s="2" t="s">
        <v>263</v>
      </c>
    </row>
    <row r="348" spans="1:2" x14ac:dyDescent="0.25">
      <c r="A348" s="2">
        <v>157309</v>
      </c>
      <c r="B348" s="2" t="s">
        <v>264</v>
      </c>
    </row>
    <row r="349" spans="1:2" x14ac:dyDescent="0.25">
      <c r="A349" s="2">
        <v>157376</v>
      </c>
      <c r="B349" s="2" t="s">
        <v>265</v>
      </c>
    </row>
    <row r="350" spans="1:2" x14ac:dyDescent="0.25">
      <c r="A350" s="2">
        <v>157384</v>
      </c>
      <c r="B350" s="2" t="s">
        <v>266</v>
      </c>
    </row>
    <row r="351" spans="1:2" x14ac:dyDescent="0.25">
      <c r="A351" s="2">
        <v>157406</v>
      </c>
      <c r="B351" s="2" t="s">
        <v>267</v>
      </c>
    </row>
    <row r="352" spans="1:2" x14ac:dyDescent="0.25">
      <c r="A352" s="2">
        <v>157449</v>
      </c>
      <c r="B352" s="2" t="s">
        <v>268</v>
      </c>
    </row>
    <row r="353" spans="1:2" x14ac:dyDescent="0.25">
      <c r="A353" s="2">
        <v>157473</v>
      </c>
      <c r="B353" s="2" t="s">
        <v>269</v>
      </c>
    </row>
    <row r="354" spans="1:2" x14ac:dyDescent="0.25">
      <c r="A354" s="2">
        <v>157490</v>
      </c>
      <c r="B354" s="2" t="s">
        <v>270</v>
      </c>
    </row>
    <row r="355" spans="1:2" x14ac:dyDescent="0.25">
      <c r="A355" s="2">
        <v>157503</v>
      </c>
      <c r="B355" s="2" t="s">
        <v>271</v>
      </c>
    </row>
    <row r="356" spans="1:2" x14ac:dyDescent="0.25">
      <c r="A356" s="2">
        <v>157511</v>
      </c>
      <c r="B356" s="2" t="s">
        <v>272</v>
      </c>
    </row>
    <row r="357" spans="1:2" x14ac:dyDescent="0.25">
      <c r="A357" s="2">
        <v>157597</v>
      </c>
      <c r="B357" s="2" t="s">
        <v>273</v>
      </c>
    </row>
    <row r="358" spans="1:2" x14ac:dyDescent="0.25">
      <c r="A358" s="2">
        <v>157600</v>
      </c>
      <c r="B358" s="2" t="s">
        <v>274</v>
      </c>
    </row>
    <row r="359" spans="1:2" x14ac:dyDescent="0.25">
      <c r="A359" s="2">
        <v>157619</v>
      </c>
      <c r="B359" s="2" t="s">
        <v>275</v>
      </c>
    </row>
    <row r="360" spans="1:2" x14ac:dyDescent="0.25">
      <c r="A360" s="2">
        <v>157627</v>
      </c>
      <c r="B360" s="2" t="s">
        <v>276</v>
      </c>
    </row>
    <row r="361" spans="1:2" x14ac:dyDescent="0.25">
      <c r="A361" s="2">
        <v>157627</v>
      </c>
      <c r="B361" s="2" t="s">
        <v>276</v>
      </c>
    </row>
    <row r="362" spans="1:2" x14ac:dyDescent="0.25">
      <c r="A362" s="2">
        <v>157643</v>
      </c>
      <c r="B362" s="2" t="s">
        <v>277</v>
      </c>
    </row>
    <row r="363" spans="1:2" x14ac:dyDescent="0.25">
      <c r="A363" s="2">
        <v>157678</v>
      </c>
      <c r="B363" s="2" t="s">
        <v>278</v>
      </c>
    </row>
    <row r="364" spans="1:2" x14ac:dyDescent="0.25">
      <c r="A364" s="2">
        <v>157716</v>
      </c>
      <c r="B364" s="2" t="s">
        <v>279</v>
      </c>
    </row>
    <row r="365" spans="1:2" x14ac:dyDescent="0.25">
      <c r="A365" s="2">
        <v>157732</v>
      </c>
      <c r="B365" s="2" t="s">
        <v>280</v>
      </c>
    </row>
    <row r="366" spans="1:2" x14ac:dyDescent="0.25">
      <c r="A366" s="2">
        <v>157791</v>
      </c>
      <c r="B366" s="2" t="s">
        <v>281</v>
      </c>
    </row>
    <row r="367" spans="1:2" x14ac:dyDescent="0.25">
      <c r="A367" s="2">
        <v>157813</v>
      </c>
      <c r="B367" s="2" t="s">
        <v>282</v>
      </c>
    </row>
    <row r="368" spans="1:2" x14ac:dyDescent="0.25">
      <c r="A368" s="2">
        <v>157856</v>
      </c>
      <c r="B368" s="2" t="s">
        <v>283</v>
      </c>
    </row>
    <row r="369" spans="1:2" x14ac:dyDescent="0.25">
      <c r="A369" s="2">
        <v>157864</v>
      </c>
      <c r="B369" s="2" t="s">
        <v>284</v>
      </c>
    </row>
    <row r="370" spans="1:2" x14ac:dyDescent="0.25">
      <c r="A370" s="2">
        <v>158003</v>
      </c>
      <c r="B370" s="2" t="s">
        <v>285</v>
      </c>
    </row>
    <row r="371" spans="1:2" x14ac:dyDescent="0.25">
      <c r="A371" s="2">
        <v>158011</v>
      </c>
      <c r="B371" s="2" t="s">
        <v>286</v>
      </c>
    </row>
    <row r="372" spans="1:2" x14ac:dyDescent="0.25">
      <c r="A372" s="2">
        <v>158054</v>
      </c>
      <c r="B372" s="2" t="s">
        <v>287</v>
      </c>
    </row>
    <row r="373" spans="1:2" x14ac:dyDescent="0.25">
      <c r="A373" s="2">
        <v>158062</v>
      </c>
      <c r="B373" s="2" t="s">
        <v>288</v>
      </c>
    </row>
    <row r="374" spans="1:2" x14ac:dyDescent="0.25">
      <c r="A374" s="2">
        <v>158070</v>
      </c>
      <c r="B374" s="2" t="s">
        <v>289</v>
      </c>
    </row>
    <row r="375" spans="1:2" x14ac:dyDescent="0.25">
      <c r="A375" s="2">
        <v>158119</v>
      </c>
      <c r="B375" s="2" t="s">
        <v>290</v>
      </c>
    </row>
    <row r="376" spans="1:2" x14ac:dyDescent="0.25">
      <c r="A376" s="2">
        <v>158160</v>
      </c>
      <c r="B376" s="2" t="s">
        <v>291</v>
      </c>
    </row>
    <row r="377" spans="1:2" x14ac:dyDescent="0.25">
      <c r="A377" s="2">
        <v>158208</v>
      </c>
      <c r="B377" s="2" t="s">
        <v>292</v>
      </c>
    </row>
    <row r="378" spans="1:2" x14ac:dyDescent="0.25">
      <c r="A378" s="2">
        <v>158232</v>
      </c>
      <c r="B378" s="2" t="s">
        <v>293</v>
      </c>
    </row>
    <row r="379" spans="1:2" x14ac:dyDescent="0.25">
      <c r="A379" s="2">
        <v>158240</v>
      </c>
      <c r="B379" s="2" t="s">
        <v>294</v>
      </c>
    </row>
    <row r="380" spans="1:2" x14ac:dyDescent="0.25">
      <c r="A380" s="2">
        <v>158259</v>
      </c>
      <c r="B380" s="2" t="s">
        <v>295</v>
      </c>
    </row>
    <row r="381" spans="1:2" x14ac:dyDescent="0.25">
      <c r="A381" s="2">
        <v>158313</v>
      </c>
      <c r="B381" s="2" t="s">
        <v>296</v>
      </c>
    </row>
    <row r="382" spans="1:2" x14ac:dyDescent="0.25">
      <c r="A382" s="2">
        <v>158321</v>
      </c>
      <c r="B382" s="2" t="s">
        <v>297</v>
      </c>
    </row>
    <row r="383" spans="1:2" x14ac:dyDescent="0.25">
      <c r="A383" s="2">
        <v>158364</v>
      </c>
      <c r="B383" s="2" t="s">
        <v>298</v>
      </c>
    </row>
    <row r="384" spans="1:2" x14ac:dyDescent="0.25">
      <c r="A384" s="2">
        <v>158380</v>
      </c>
      <c r="B384" s="2" t="s">
        <v>299</v>
      </c>
    </row>
    <row r="385" spans="1:2" x14ac:dyDescent="0.25">
      <c r="A385" s="2">
        <v>158410</v>
      </c>
      <c r="B385" s="2" t="s">
        <v>300</v>
      </c>
    </row>
    <row r="386" spans="1:2" x14ac:dyDescent="0.25">
      <c r="A386" s="2">
        <v>158429</v>
      </c>
      <c r="B386" s="2" t="s">
        <v>301</v>
      </c>
    </row>
    <row r="387" spans="1:2" x14ac:dyDescent="0.25">
      <c r="A387" s="2">
        <v>158453</v>
      </c>
      <c r="B387" s="2" t="s">
        <v>302</v>
      </c>
    </row>
    <row r="388" spans="1:2" x14ac:dyDescent="0.25">
      <c r="A388" s="2">
        <v>158453</v>
      </c>
      <c r="B388" s="2" t="s">
        <v>302</v>
      </c>
    </row>
    <row r="389" spans="1:2" x14ac:dyDescent="0.25">
      <c r="A389" s="2">
        <v>158461</v>
      </c>
      <c r="B389" s="2" t="s">
        <v>303</v>
      </c>
    </row>
    <row r="390" spans="1:2" x14ac:dyDescent="0.25">
      <c r="A390" s="2">
        <v>158470</v>
      </c>
      <c r="B390" s="2" t="s">
        <v>304</v>
      </c>
    </row>
    <row r="391" spans="1:2" x14ac:dyDescent="0.25">
      <c r="A391" s="2">
        <v>158488</v>
      </c>
      <c r="B391" s="2" t="s">
        <v>305</v>
      </c>
    </row>
    <row r="392" spans="1:2" x14ac:dyDescent="0.25">
      <c r="A392" s="2">
        <v>158496</v>
      </c>
      <c r="B392" s="2" t="s">
        <v>306</v>
      </c>
    </row>
    <row r="393" spans="1:2" x14ac:dyDescent="0.25">
      <c r="A393" s="2">
        <v>158500</v>
      </c>
      <c r="B393" s="2" t="s">
        <v>307</v>
      </c>
    </row>
    <row r="394" spans="1:2" x14ac:dyDescent="0.25">
      <c r="A394" s="2">
        <v>158526</v>
      </c>
      <c r="B394" s="2" t="s">
        <v>308</v>
      </c>
    </row>
    <row r="395" spans="1:2" x14ac:dyDescent="0.25">
      <c r="A395" s="2">
        <v>158534</v>
      </c>
      <c r="B395" s="2" t="s">
        <v>309</v>
      </c>
    </row>
    <row r="396" spans="1:2" x14ac:dyDescent="0.25">
      <c r="A396" s="2">
        <v>158550</v>
      </c>
      <c r="B396" s="2" t="s">
        <v>310</v>
      </c>
    </row>
    <row r="397" spans="1:2" x14ac:dyDescent="0.25">
      <c r="A397" s="2">
        <v>158569</v>
      </c>
      <c r="B397" s="2" t="s">
        <v>311</v>
      </c>
    </row>
    <row r="398" spans="1:2" x14ac:dyDescent="0.25">
      <c r="A398" s="2">
        <v>158577</v>
      </c>
      <c r="B398" s="2" t="s">
        <v>312</v>
      </c>
    </row>
    <row r="399" spans="1:2" x14ac:dyDescent="0.25">
      <c r="A399" s="2">
        <v>158585</v>
      </c>
      <c r="B399" s="2" t="s">
        <v>313</v>
      </c>
    </row>
    <row r="400" spans="1:2" x14ac:dyDescent="0.25">
      <c r="A400" s="2">
        <v>158593</v>
      </c>
      <c r="B400" s="2" t="s">
        <v>314</v>
      </c>
    </row>
    <row r="401" spans="1:2" x14ac:dyDescent="0.25">
      <c r="A401" s="2">
        <v>158623</v>
      </c>
      <c r="B401" s="2" t="s">
        <v>315</v>
      </c>
    </row>
    <row r="402" spans="1:2" x14ac:dyDescent="0.25">
      <c r="A402" s="2">
        <v>158640</v>
      </c>
      <c r="B402" s="2" t="s">
        <v>316</v>
      </c>
    </row>
    <row r="403" spans="1:2" x14ac:dyDescent="0.25">
      <c r="A403" s="2">
        <v>158658</v>
      </c>
      <c r="B403" s="2" t="s">
        <v>317</v>
      </c>
    </row>
    <row r="404" spans="1:2" x14ac:dyDescent="0.25">
      <c r="A404" s="2">
        <v>158674</v>
      </c>
      <c r="B404" s="2" t="s">
        <v>318</v>
      </c>
    </row>
    <row r="405" spans="1:2" x14ac:dyDescent="0.25">
      <c r="A405" s="2">
        <v>158704</v>
      </c>
      <c r="B405" s="2" t="s">
        <v>319</v>
      </c>
    </row>
    <row r="406" spans="1:2" x14ac:dyDescent="0.25">
      <c r="A406" s="2">
        <v>158720</v>
      </c>
      <c r="B406" s="2" t="s">
        <v>320</v>
      </c>
    </row>
    <row r="407" spans="1:2" x14ac:dyDescent="0.25">
      <c r="A407" s="2">
        <v>158739</v>
      </c>
      <c r="B407" s="2" t="s">
        <v>321</v>
      </c>
    </row>
    <row r="408" spans="1:2" x14ac:dyDescent="0.25">
      <c r="A408" s="2">
        <v>158747</v>
      </c>
      <c r="B408" s="2" t="s">
        <v>322</v>
      </c>
    </row>
    <row r="409" spans="1:2" x14ac:dyDescent="0.25">
      <c r="A409" s="2">
        <v>158763</v>
      </c>
      <c r="B409" s="2" t="s">
        <v>323</v>
      </c>
    </row>
    <row r="410" spans="1:2" x14ac:dyDescent="0.25">
      <c r="A410" s="2">
        <v>158771</v>
      </c>
      <c r="B410" s="2" t="s">
        <v>324</v>
      </c>
    </row>
    <row r="411" spans="1:2" x14ac:dyDescent="0.25">
      <c r="A411" s="2">
        <v>158780</v>
      </c>
      <c r="B411" s="2" t="s">
        <v>325</v>
      </c>
    </row>
    <row r="412" spans="1:2" x14ac:dyDescent="0.25">
      <c r="A412" s="2">
        <v>158828</v>
      </c>
      <c r="B412" s="2" t="s">
        <v>326</v>
      </c>
    </row>
    <row r="413" spans="1:2" x14ac:dyDescent="0.25">
      <c r="A413" s="2">
        <v>158836</v>
      </c>
      <c r="B413" s="2" t="s">
        <v>327</v>
      </c>
    </row>
    <row r="414" spans="1:2" x14ac:dyDescent="0.25">
      <c r="A414" s="2">
        <v>158852</v>
      </c>
      <c r="B414" s="2" t="s">
        <v>328</v>
      </c>
    </row>
    <row r="415" spans="1:2" x14ac:dyDescent="0.25">
      <c r="A415" s="2">
        <v>158860</v>
      </c>
      <c r="B415" s="2" t="s">
        <v>329</v>
      </c>
    </row>
    <row r="416" spans="1:2" x14ac:dyDescent="0.25">
      <c r="A416" s="2">
        <v>158887</v>
      </c>
      <c r="B416" s="2" t="s">
        <v>330</v>
      </c>
    </row>
    <row r="417" spans="1:2" x14ac:dyDescent="0.25">
      <c r="A417" s="2">
        <v>158895</v>
      </c>
      <c r="B417" s="2" t="s">
        <v>331</v>
      </c>
    </row>
    <row r="418" spans="1:2" x14ac:dyDescent="0.25">
      <c r="A418" s="2">
        <v>158909</v>
      </c>
      <c r="B418" s="2" t="s">
        <v>332</v>
      </c>
    </row>
    <row r="419" spans="1:2" x14ac:dyDescent="0.25">
      <c r="A419" s="2">
        <v>158950</v>
      </c>
      <c r="B419" s="2" t="s">
        <v>333</v>
      </c>
    </row>
    <row r="420" spans="1:2" x14ac:dyDescent="0.25">
      <c r="A420" s="2">
        <v>158976</v>
      </c>
      <c r="B420" s="2" t="s">
        <v>334</v>
      </c>
    </row>
    <row r="421" spans="1:2" x14ac:dyDescent="0.25">
      <c r="A421" s="2">
        <v>158984</v>
      </c>
      <c r="B421" s="2" t="s">
        <v>335</v>
      </c>
    </row>
    <row r="422" spans="1:2" x14ac:dyDescent="0.25">
      <c r="A422" s="2">
        <v>159000</v>
      </c>
      <c r="B422" s="2" t="s">
        <v>336</v>
      </c>
    </row>
    <row r="423" spans="1:2" x14ac:dyDescent="0.25">
      <c r="A423" s="2">
        <v>159018</v>
      </c>
      <c r="B423" s="2" t="s">
        <v>337</v>
      </c>
    </row>
    <row r="424" spans="1:2" x14ac:dyDescent="0.25">
      <c r="A424" s="2">
        <v>159026</v>
      </c>
      <c r="B424" s="2" t="s">
        <v>338</v>
      </c>
    </row>
    <row r="425" spans="1:2" x14ac:dyDescent="0.25">
      <c r="A425" s="2">
        <v>159034</v>
      </c>
      <c r="B425" s="2" t="s">
        <v>339</v>
      </c>
    </row>
    <row r="426" spans="1:2" x14ac:dyDescent="0.25">
      <c r="A426" s="2">
        <v>159042</v>
      </c>
      <c r="B426" s="2" t="s">
        <v>340</v>
      </c>
    </row>
    <row r="427" spans="1:2" x14ac:dyDescent="0.25">
      <c r="A427" s="2">
        <v>159050</v>
      </c>
      <c r="B427" s="2" t="s">
        <v>341</v>
      </c>
    </row>
    <row r="428" spans="1:2" x14ac:dyDescent="0.25">
      <c r="A428" s="2">
        <v>159093</v>
      </c>
      <c r="B428" s="2" t="s">
        <v>342</v>
      </c>
    </row>
    <row r="429" spans="1:2" x14ac:dyDescent="0.25">
      <c r="A429" s="2">
        <v>159115</v>
      </c>
      <c r="B429" s="2" t="s">
        <v>343</v>
      </c>
    </row>
    <row r="430" spans="1:2" x14ac:dyDescent="0.25">
      <c r="A430" s="2">
        <v>159131</v>
      </c>
      <c r="B430" s="2" t="s">
        <v>344</v>
      </c>
    </row>
    <row r="431" spans="1:2" x14ac:dyDescent="0.25">
      <c r="A431" s="2">
        <v>159140</v>
      </c>
      <c r="B431" s="2" t="s">
        <v>345</v>
      </c>
    </row>
    <row r="432" spans="1:2" x14ac:dyDescent="0.25">
      <c r="A432" s="2">
        <v>159158</v>
      </c>
      <c r="B432" s="2" t="s">
        <v>346</v>
      </c>
    </row>
    <row r="433" spans="1:2" x14ac:dyDescent="0.25">
      <c r="A433" s="2">
        <v>159166</v>
      </c>
      <c r="B433" s="2" t="s">
        <v>347</v>
      </c>
    </row>
    <row r="434" spans="1:2" x14ac:dyDescent="0.25">
      <c r="A434" s="2">
        <v>159190</v>
      </c>
      <c r="B434" s="2" t="s">
        <v>348</v>
      </c>
    </row>
    <row r="435" spans="1:2" x14ac:dyDescent="0.25">
      <c r="A435" s="2">
        <v>159204</v>
      </c>
      <c r="B435" s="2" t="s">
        <v>349</v>
      </c>
    </row>
    <row r="436" spans="1:2" x14ac:dyDescent="0.25">
      <c r="A436" s="2">
        <v>159212</v>
      </c>
      <c r="B436" s="2" t="s">
        <v>350</v>
      </c>
    </row>
    <row r="437" spans="1:2" x14ac:dyDescent="0.25">
      <c r="A437" s="2">
        <v>159220</v>
      </c>
      <c r="B437" s="2" t="s">
        <v>351</v>
      </c>
    </row>
    <row r="438" spans="1:2" x14ac:dyDescent="0.25">
      <c r="A438" s="2">
        <v>159239</v>
      </c>
      <c r="B438" s="2" t="s">
        <v>352</v>
      </c>
    </row>
    <row r="439" spans="1:2" x14ac:dyDescent="0.25">
      <c r="A439" s="2">
        <v>159247</v>
      </c>
      <c r="B439" s="2" t="s">
        <v>353</v>
      </c>
    </row>
    <row r="440" spans="1:2" x14ac:dyDescent="0.25">
      <c r="A440" s="2">
        <v>159255</v>
      </c>
      <c r="B440" s="2" t="s">
        <v>354</v>
      </c>
    </row>
    <row r="441" spans="1:2" x14ac:dyDescent="0.25">
      <c r="A441" s="2">
        <v>170046</v>
      </c>
      <c r="B441" s="2" t="s">
        <v>355</v>
      </c>
    </row>
    <row r="442" spans="1:2" x14ac:dyDescent="0.25">
      <c r="A442" s="2">
        <v>170046</v>
      </c>
      <c r="B442" s="2" t="s">
        <v>355</v>
      </c>
    </row>
    <row r="443" spans="1:2" x14ac:dyDescent="0.25">
      <c r="A443" s="2">
        <v>170054</v>
      </c>
      <c r="B443" s="2" t="s">
        <v>356</v>
      </c>
    </row>
    <row r="444" spans="1:2" x14ac:dyDescent="0.25">
      <c r="A444" s="2">
        <v>170062</v>
      </c>
      <c r="B444" s="2" t="s">
        <v>357</v>
      </c>
    </row>
    <row r="445" spans="1:2" x14ac:dyDescent="0.25">
      <c r="A445" s="2">
        <v>170062</v>
      </c>
      <c r="B445" s="2" t="s">
        <v>357</v>
      </c>
    </row>
    <row r="446" spans="1:2" x14ac:dyDescent="0.25">
      <c r="A446" s="2">
        <v>170062</v>
      </c>
      <c r="B446" s="2" t="s">
        <v>357</v>
      </c>
    </row>
    <row r="447" spans="1:2" x14ac:dyDescent="0.25">
      <c r="A447" s="2">
        <v>170070</v>
      </c>
      <c r="B447" s="2" t="s">
        <v>358</v>
      </c>
    </row>
    <row r="448" spans="1:2" x14ac:dyDescent="0.25">
      <c r="A448" s="2">
        <v>170089</v>
      </c>
      <c r="B448" s="2" t="s">
        <v>359</v>
      </c>
    </row>
    <row r="449" spans="1:2" x14ac:dyDescent="0.25">
      <c r="A449" s="2">
        <v>170097</v>
      </c>
      <c r="B449" s="2" t="s">
        <v>360</v>
      </c>
    </row>
    <row r="450" spans="1:2" x14ac:dyDescent="0.25">
      <c r="A450" s="2">
        <v>170100</v>
      </c>
      <c r="B450" s="2" t="s">
        <v>361</v>
      </c>
    </row>
    <row r="451" spans="1:2" x14ac:dyDescent="0.25">
      <c r="A451" s="2">
        <v>170135</v>
      </c>
      <c r="B451" s="2" t="s">
        <v>362</v>
      </c>
    </row>
    <row r="452" spans="1:2" x14ac:dyDescent="0.25">
      <c r="A452" s="2">
        <v>170143</v>
      </c>
      <c r="B452" s="2" t="s">
        <v>363</v>
      </c>
    </row>
    <row r="453" spans="1:2" x14ac:dyDescent="0.25">
      <c r="A453" s="2">
        <v>170143</v>
      </c>
      <c r="B453" s="2" t="s">
        <v>363</v>
      </c>
    </row>
    <row r="454" spans="1:2" x14ac:dyDescent="0.25">
      <c r="A454" s="2">
        <v>170151</v>
      </c>
      <c r="B454" s="2" t="s">
        <v>364</v>
      </c>
    </row>
    <row r="455" spans="1:2" x14ac:dyDescent="0.25">
      <c r="A455" s="2">
        <v>170178</v>
      </c>
      <c r="B455" s="2" t="s">
        <v>365</v>
      </c>
    </row>
    <row r="456" spans="1:2" x14ac:dyDescent="0.25">
      <c r="A456" s="2">
        <v>170186</v>
      </c>
      <c r="B456" s="2" t="s">
        <v>366</v>
      </c>
    </row>
    <row r="457" spans="1:2" x14ac:dyDescent="0.25">
      <c r="A457" s="2">
        <v>170194</v>
      </c>
      <c r="B457" s="2" t="s">
        <v>367</v>
      </c>
    </row>
    <row r="458" spans="1:2" x14ac:dyDescent="0.25">
      <c r="A458" s="2">
        <v>170208</v>
      </c>
      <c r="B458" s="2" t="s">
        <v>368</v>
      </c>
    </row>
    <row r="459" spans="1:2" x14ac:dyDescent="0.25">
      <c r="A459" s="2">
        <v>170216</v>
      </c>
      <c r="B459" s="2" t="s">
        <v>369</v>
      </c>
    </row>
    <row r="460" spans="1:2" x14ac:dyDescent="0.25">
      <c r="A460" s="2">
        <v>170267</v>
      </c>
      <c r="B460" s="2" t="s">
        <v>370</v>
      </c>
    </row>
    <row r="461" spans="1:2" x14ac:dyDescent="0.25">
      <c r="A461" s="2">
        <v>170283</v>
      </c>
      <c r="B461" s="2" t="s">
        <v>371</v>
      </c>
    </row>
    <row r="462" spans="1:2" x14ac:dyDescent="0.25">
      <c r="A462" s="2">
        <v>170291</v>
      </c>
      <c r="B462" s="2" t="s">
        <v>372</v>
      </c>
    </row>
    <row r="463" spans="1:2" x14ac:dyDescent="0.25">
      <c r="A463" s="2">
        <v>170305</v>
      </c>
      <c r="B463" s="2" t="s">
        <v>373</v>
      </c>
    </row>
    <row r="464" spans="1:2" x14ac:dyDescent="0.25">
      <c r="A464" s="2">
        <v>170313</v>
      </c>
      <c r="B464" s="2" t="s">
        <v>374</v>
      </c>
    </row>
    <row r="465" spans="1:2" x14ac:dyDescent="0.25">
      <c r="A465" s="2">
        <v>170321</v>
      </c>
      <c r="B465" s="2" t="s">
        <v>375</v>
      </c>
    </row>
    <row r="466" spans="1:2" x14ac:dyDescent="0.25">
      <c r="A466" s="2">
        <v>170348</v>
      </c>
      <c r="B466" s="2" t="s">
        <v>376</v>
      </c>
    </row>
    <row r="467" spans="1:2" x14ac:dyDescent="0.25">
      <c r="A467" s="2">
        <v>170364</v>
      </c>
      <c r="B467" s="2" t="s">
        <v>377</v>
      </c>
    </row>
    <row r="468" spans="1:2" x14ac:dyDescent="0.25">
      <c r="A468" s="2">
        <v>170372</v>
      </c>
      <c r="B468" s="2" t="s">
        <v>378</v>
      </c>
    </row>
    <row r="469" spans="1:2" x14ac:dyDescent="0.25">
      <c r="A469" s="2">
        <v>170380</v>
      </c>
      <c r="B469" s="2" t="s">
        <v>379</v>
      </c>
    </row>
    <row r="470" spans="1:2" x14ac:dyDescent="0.25">
      <c r="A470" s="2">
        <v>170399</v>
      </c>
      <c r="B470" s="2" t="s">
        <v>380</v>
      </c>
    </row>
    <row r="471" spans="1:2" x14ac:dyDescent="0.25">
      <c r="A471" s="2">
        <v>170402</v>
      </c>
      <c r="B471" s="2" t="s">
        <v>381</v>
      </c>
    </row>
    <row r="472" spans="1:2" x14ac:dyDescent="0.25">
      <c r="A472" s="2">
        <v>170410</v>
      </c>
      <c r="B472" s="2" t="s">
        <v>382</v>
      </c>
    </row>
    <row r="473" spans="1:2" x14ac:dyDescent="0.25">
      <c r="A473" s="2">
        <v>170429</v>
      </c>
      <c r="B473" s="2" t="s">
        <v>383</v>
      </c>
    </row>
    <row r="474" spans="1:2" x14ac:dyDescent="0.25">
      <c r="A474" s="2">
        <v>170437</v>
      </c>
      <c r="B474" s="2" t="s">
        <v>384</v>
      </c>
    </row>
    <row r="475" spans="1:2" x14ac:dyDescent="0.25">
      <c r="A475" s="2">
        <v>170445</v>
      </c>
      <c r="B475" s="2" t="s">
        <v>385</v>
      </c>
    </row>
    <row r="476" spans="1:2" x14ac:dyDescent="0.25">
      <c r="A476" s="2">
        <v>170445</v>
      </c>
      <c r="B476" s="2" t="s">
        <v>385</v>
      </c>
    </row>
    <row r="477" spans="1:2" x14ac:dyDescent="0.25">
      <c r="A477" s="2">
        <v>170453</v>
      </c>
      <c r="B477" s="2" t="s">
        <v>386</v>
      </c>
    </row>
    <row r="478" spans="1:2" x14ac:dyDescent="0.25">
      <c r="A478" s="2">
        <v>170461</v>
      </c>
      <c r="B478" s="2" t="s">
        <v>387</v>
      </c>
    </row>
    <row r="479" spans="1:2" x14ac:dyDescent="0.25">
      <c r="A479" s="2">
        <v>170461</v>
      </c>
      <c r="B479" s="2" t="s">
        <v>387</v>
      </c>
    </row>
    <row r="480" spans="1:2" x14ac:dyDescent="0.25">
      <c r="A480" s="2">
        <v>170470</v>
      </c>
      <c r="B480" s="2" t="s">
        <v>388</v>
      </c>
    </row>
    <row r="481" spans="1:2" x14ac:dyDescent="0.25">
      <c r="A481" s="2">
        <v>170488</v>
      </c>
      <c r="B481" s="2" t="s">
        <v>389</v>
      </c>
    </row>
    <row r="482" spans="1:2" x14ac:dyDescent="0.25">
      <c r="A482" s="2">
        <v>170496</v>
      </c>
      <c r="B482" s="2" t="s">
        <v>390</v>
      </c>
    </row>
    <row r="483" spans="1:2" x14ac:dyDescent="0.25">
      <c r="A483" s="2">
        <v>170500</v>
      </c>
      <c r="B483" s="2" t="s">
        <v>391</v>
      </c>
    </row>
    <row r="484" spans="1:2" x14ac:dyDescent="0.25">
      <c r="A484" s="2">
        <v>170518</v>
      </c>
      <c r="B484" s="2" t="s">
        <v>392</v>
      </c>
    </row>
    <row r="485" spans="1:2" x14ac:dyDescent="0.25">
      <c r="A485" s="2">
        <v>170526</v>
      </c>
      <c r="B485" s="2" t="s">
        <v>393</v>
      </c>
    </row>
    <row r="486" spans="1:2" x14ac:dyDescent="0.25">
      <c r="A486" s="2">
        <v>170534</v>
      </c>
      <c r="B486" s="2" t="s">
        <v>394</v>
      </c>
    </row>
    <row r="487" spans="1:2" x14ac:dyDescent="0.25">
      <c r="A487" s="2">
        <v>170542</v>
      </c>
      <c r="B487" s="2" t="s">
        <v>395</v>
      </c>
    </row>
    <row r="488" spans="1:2" x14ac:dyDescent="0.25">
      <c r="A488" s="2">
        <v>170550</v>
      </c>
      <c r="B488" s="2" t="s">
        <v>396</v>
      </c>
    </row>
    <row r="489" spans="1:2" x14ac:dyDescent="0.25">
      <c r="A489" s="2">
        <v>170569</v>
      </c>
      <c r="B489" s="2" t="s">
        <v>397</v>
      </c>
    </row>
    <row r="490" spans="1:2" x14ac:dyDescent="0.25">
      <c r="A490" s="2">
        <v>170577</v>
      </c>
      <c r="B490" s="2" t="s">
        <v>398</v>
      </c>
    </row>
    <row r="491" spans="1:2" x14ac:dyDescent="0.25">
      <c r="A491" s="2">
        <v>170585</v>
      </c>
      <c r="B491" s="2" t="s">
        <v>399</v>
      </c>
    </row>
    <row r="492" spans="1:2" x14ac:dyDescent="0.25">
      <c r="A492" s="2">
        <v>170593</v>
      </c>
      <c r="B492" s="2" t="s">
        <v>400</v>
      </c>
    </row>
    <row r="493" spans="1:2" x14ac:dyDescent="0.25">
      <c r="A493" s="2">
        <v>170607</v>
      </c>
      <c r="B493" s="2" t="s">
        <v>401</v>
      </c>
    </row>
    <row r="494" spans="1:2" x14ac:dyDescent="0.25">
      <c r="A494" s="2">
        <v>170615</v>
      </c>
      <c r="B494" s="2" t="s">
        <v>402</v>
      </c>
    </row>
    <row r="495" spans="1:2" x14ac:dyDescent="0.25">
      <c r="A495" s="2">
        <v>170623</v>
      </c>
      <c r="B495" s="2" t="s">
        <v>403</v>
      </c>
    </row>
    <row r="496" spans="1:2" x14ac:dyDescent="0.25">
      <c r="A496" s="2">
        <v>170631</v>
      </c>
      <c r="B496" s="2" t="s">
        <v>404</v>
      </c>
    </row>
    <row r="497" spans="1:2" x14ac:dyDescent="0.25">
      <c r="A497" s="2">
        <v>170658</v>
      </c>
      <c r="B497" s="2" t="s">
        <v>405</v>
      </c>
    </row>
    <row r="498" spans="1:2" x14ac:dyDescent="0.25">
      <c r="A498" s="2">
        <v>170658</v>
      </c>
      <c r="B498" s="2" t="s">
        <v>405</v>
      </c>
    </row>
    <row r="499" spans="1:2" x14ac:dyDescent="0.25">
      <c r="A499" s="2">
        <v>170666</v>
      </c>
      <c r="B499" s="2" t="s">
        <v>406</v>
      </c>
    </row>
    <row r="500" spans="1:2" x14ac:dyDescent="0.25">
      <c r="A500" s="2">
        <v>170682</v>
      </c>
      <c r="B500" s="2" t="s">
        <v>407</v>
      </c>
    </row>
    <row r="501" spans="1:2" x14ac:dyDescent="0.25">
      <c r="A501" s="2">
        <v>170682</v>
      </c>
      <c r="B501" s="2" t="s">
        <v>407</v>
      </c>
    </row>
    <row r="502" spans="1:2" x14ac:dyDescent="0.25">
      <c r="A502" s="2">
        <v>170690</v>
      </c>
      <c r="B502" s="2" t="s">
        <v>408</v>
      </c>
    </row>
    <row r="503" spans="1:2" x14ac:dyDescent="0.25">
      <c r="A503" s="2">
        <v>170704</v>
      </c>
      <c r="B503" s="2" t="s">
        <v>409</v>
      </c>
    </row>
    <row r="504" spans="1:2" x14ac:dyDescent="0.25">
      <c r="A504" s="2">
        <v>170712</v>
      </c>
      <c r="B504" s="2" t="s">
        <v>410</v>
      </c>
    </row>
    <row r="505" spans="1:2" x14ac:dyDescent="0.25">
      <c r="A505" s="2">
        <v>170712</v>
      </c>
      <c r="B505" s="2" t="s">
        <v>410</v>
      </c>
    </row>
    <row r="506" spans="1:2" x14ac:dyDescent="0.25">
      <c r="A506" s="2">
        <v>170720</v>
      </c>
      <c r="B506" s="2" t="s">
        <v>411</v>
      </c>
    </row>
    <row r="507" spans="1:2" x14ac:dyDescent="0.25">
      <c r="A507" s="2">
        <v>170747</v>
      </c>
      <c r="B507" s="2" t="s">
        <v>412</v>
      </c>
    </row>
    <row r="508" spans="1:2" x14ac:dyDescent="0.25">
      <c r="A508" s="2">
        <v>170747</v>
      </c>
      <c r="B508" s="2" t="s">
        <v>412</v>
      </c>
    </row>
    <row r="509" spans="1:2" x14ac:dyDescent="0.25">
      <c r="A509" s="2">
        <v>170755</v>
      </c>
      <c r="B509" s="2" t="s">
        <v>413</v>
      </c>
    </row>
    <row r="510" spans="1:2" x14ac:dyDescent="0.25">
      <c r="A510" s="2">
        <v>170763</v>
      </c>
      <c r="B510" s="2" t="s">
        <v>414</v>
      </c>
    </row>
    <row r="511" spans="1:2" x14ac:dyDescent="0.25">
      <c r="A511" s="2">
        <v>170771</v>
      </c>
      <c r="B511" s="2" t="s">
        <v>415</v>
      </c>
    </row>
    <row r="512" spans="1:2" x14ac:dyDescent="0.25">
      <c r="A512" s="2">
        <v>170780</v>
      </c>
      <c r="B512" s="2" t="s">
        <v>416</v>
      </c>
    </row>
    <row r="513" spans="1:2" x14ac:dyDescent="0.25">
      <c r="A513" s="2">
        <v>170801</v>
      </c>
      <c r="B513" s="2" t="s">
        <v>417</v>
      </c>
    </row>
    <row r="514" spans="1:2" x14ac:dyDescent="0.25">
      <c r="A514" s="2">
        <v>170801</v>
      </c>
      <c r="B514" s="2" t="s">
        <v>417</v>
      </c>
    </row>
    <row r="515" spans="1:2" x14ac:dyDescent="0.25">
      <c r="A515" s="2">
        <v>170810</v>
      </c>
      <c r="B515" s="2" t="s">
        <v>418</v>
      </c>
    </row>
    <row r="516" spans="1:2" x14ac:dyDescent="0.25">
      <c r="A516" s="2">
        <v>170836</v>
      </c>
      <c r="B516" s="2" t="s">
        <v>419</v>
      </c>
    </row>
    <row r="517" spans="1:2" x14ac:dyDescent="0.25">
      <c r="A517" s="2">
        <v>170836</v>
      </c>
      <c r="B517" s="2" t="s">
        <v>419</v>
      </c>
    </row>
    <row r="518" spans="1:2" x14ac:dyDescent="0.25">
      <c r="A518" s="2">
        <v>170836</v>
      </c>
      <c r="B518" s="2" t="s">
        <v>419</v>
      </c>
    </row>
    <row r="519" spans="1:2" x14ac:dyDescent="0.25">
      <c r="A519" s="2">
        <v>170836</v>
      </c>
      <c r="B519" s="2" t="s">
        <v>419</v>
      </c>
    </row>
    <row r="520" spans="1:2" x14ac:dyDescent="0.25">
      <c r="A520" s="2">
        <v>170844</v>
      </c>
      <c r="B520" s="2" t="s">
        <v>420</v>
      </c>
    </row>
    <row r="521" spans="1:2" x14ac:dyDescent="0.25">
      <c r="A521" s="2">
        <v>170852</v>
      </c>
      <c r="B521" s="2" t="s">
        <v>421</v>
      </c>
    </row>
    <row r="522" spans="1:2" x14ac:dyDescent="0.25">
      <c r="A522" s="2">
        <v>170852</v>
      </c>
      <c r="B522" s="2" t="s">
        <v>421</v>
      </c>
    </row>
    <row r="523" spans="1:2" x14ac:dyDescent="0.25">
      <c r="A523" s="2">
        <v>170860</v>
      </c>
      <c r="B523" s="2" t="s">
        <v>422</v>
      </c>
    </row>
    <row r="524" spans="1:2" x14ac:dyDescent="0.25">
      <c r="A524" s="2">
        <v>170879</v>
      </c>
      <c r="B524" s="2" t="s">
        <v>423</v>
      </c>
    </row>
    <row r="525" spans="1:2" x14ac:dyDescent="0.25">
      <c r="A525" s="2">
        <v>170879</v>
      </c>
      <c r="B525" s="2" t="s">
        <v>423</v>
      </c>
    </row>
    <row r="526" spans="1:2" x14ac:dyDescent="0.25">
      <c r="A526" s="2">
        <v>170887</v>
      </c>
      <c r="B526" s="2" t="s">
        <v>424</v>
      </c>
    </row>
    <row r="527" spans="1:2" x14ac:dyDescent="0.25">
      <c r="A527" s="2">
        <v>170895</v>
      </c>
      <c r="B527" s="2" t="s">
        <v>425</v>
      </c>
    </row>
    <row r="528" spans="1:2" x14ac:dyDescent="0.25">
      <c r="A528" s="2">
        <v>170909</v>
      </c>
      <c r="B528" s="2" t="s">
        <v>426</v>
      </c>
    </row>
    <row r="529" spans="1:2" x14ac:dyDescent="0.25">
      <c r="A529" s="2">
        <v>170917</v>
      </c>
      <c r="B529" s="2" t="s">
        <v>427</v>
      </c>
    </row>
    <row r="530" spans="1:2" x14ac:dyDescent="0.25">
      <c r="A530" s="2">
        <v>170917</v>
      </c>
      <c r="B530" s="2" t="s">
        <v>427</v>
      </c>
    </row>
    <row r="531" spans="1:2" x14ac:dyDescent="0.25">
      <c r="A531" s="2">
        <v>170917</v>
      </c>
      <c r="B531" s="2" t="s">
        <v>427</v>
      </c>
    </row>
    <row r="532" spans="1:2" x14ac:dyDescent="0.25">
      <c r="A532" s="2">
        <v>170925</v>
      </c>
      <c r="B532" s="2" t="s">
        <v>428</v>
      </c>
    </row>
    <row r="533" spans="1:2" x14ac:dyDescent="0.25">
      <c r="A533" s="2">
        <v>170933</v>
      </c>
      <c r="B533" s="2" t="s">
        <v>429</v>
      </c>
    </row>
    <row r="534" spans="1:2" x14ac:dyDescent="0.25">
      <c r="A534" s="2">
        <v>170968</v>
      </c>
      <c r="B534" s="2" t="s">
        <v>430</v>
      </c>
    </row>
    <row r="535" spans="1:2" x14ac:dyDescent="0.25">
      <c r="A535" s="2">
        <v>170968</v>
      </c>
      <c r="B535" s="2" t="s">
        <v>430</v>
      </c>
    </row>
    <row r="536" spans="1:2" x14ac:dyDescent="0.25">
      <c r="A536" s="2">
        <v>170976</v>
      </c>
      <c r="B536" s="2" t="s">
        <v>431</v>
      </c>
    </row>
    <row r="537" spans="1:2" x14ac:dyDescent="0.25">
      <c r="A537" s="2">
        <v>170984</v>
      </c>
      <c r="B537" s="2" t="s">
        <v>432</v>
      </c>
    </row>
    <row r="538" spans="1:2" x14ac:dyDescent="0.25">
      <c r="A538" s="2">
        <v>170992</v>
      </c>
      <c r="B538" s="2" t="s">
        <v>433</v>
      </c>
    </row>
    <row r="539" spans="1:2" x14ac:dyDescent="0.25">
      <c r="A539" s="2">
        <v>170992</v>
      </c>
      <c r="B539" s="2" t="s">
        <v>433</v>
      </c>
    </row>
    <row r="540" spans="1:2" x14ac:dyDescent="0.25">
      <c r="A540" s="2">
        <v>171000</v>
      </c>
      <c r="B540" s="2" t="s">
        <v>434</v>
      </c>
    </row>
    <row r="541" spans="1:2" x14ac:dyDescent="0.25">
      <c r="A541" s="2">
        <v>171018</v>
      </c>
      <c r="B541" s="2" t="s">
        <v>435</v>
      </c>
    </row>
    <row r="542" spans="1:2" x14ac:dyDescent="0.25">
      <c r="A542" s="2">
        <v>171026</v>
      </c>
      <c r="B542" s="2" t="s">
        <v>436</v>
      </c>
    </row>
    <row r="543" spans="1:2" x14ac:dyDescent="0.25">
      <c r="A543" s="2">
        <v>171026</v>
      </c>
      <c r="B543" s="2" t="s">
        <v>436</v>
      </c>
    </row>
    <row r="544" spans="1:2" x14ac:dyDescent="0.25">
      <c r="A544" s="2">
        <v>171034</v>
      </c>
      <c r="B544" s="2" t="s">
        <v>437</v>
      </c>
    </row>
    <row r="545" spans="1:2" x14ac:dyDescent="0.25">
      <c r="A545" s="2">
        <v>171034</v>
      </c>
      <c r="B545" s="2" t="s">
        <v>437</v>
      </c>
    </row>
    <row r="546" spans="1:2" x14ac:dyDescent="0.25">
      <c r="A546" s="2">
        <v>171042</v>
      </c>
      <c r="B546" s="2" t="s">
        <v>438</v>
      </c>
    </row>
    <row r="547" spans="1:2" x14ac:dyDescent="0.25">
      <c r="A547" s="2">
        <v>190012</v>
      </c>
      <c r="B547" s="2" t="s">
        <v>439</v>
      </c>
    </row>
    <row r="548" spans="1:2" x14ac:dyDescent="0.25">
      <c r="A548" s="2">
        <v>190020</v>
      </c>
      <c r="B548" s="2" t="s">
        <v>440</v>
      </c>
    </row>
    <row r="549" spans="1:2" x14ac:dyDescent="0.25">
      <c r="A549" s="2">
        <v>190020</v>
      </c>
      <c r="B549" s="2" t="s">
        <v>440</v>
      </c>
    </row>
    <row r="550" spans="1:2" x14ac:dyDescent="0.25">
      <c r="A550" s="2">
        <v>190055</v>
      </c>
      <c r="B550" s="2" t="s">
        <v>441</v>
      </c>
    </row>
    <row r="551" spans="1:2" x14ac:dyDescent="0.25">
      <c r="A551" s="2">
        <v>190063</v>
      </c>
      <c r="B551" s="2" t="s">
        <v>442</v>
      </c>
    </row>
    <row r="552" spans="1:2" x14ac:dyDescent="0.25">
      <c r="A552" s="2">
        <v>190071</v>
      </c>
      <c r="B552" s="2" t="s">
        <v>443</v>
      </c>
    </row>
    <row r="553" spans="1:2" x14ac:dyDescent="0.25">
      <c r="A553" s="2">
        <v>190080</v>
      </c>
      <c r="B553" s="2" t="s">
        <v>444</v>
      </c>
    </row>
    <row r="554" spans="1:2" x14ac:dyDescent="0.25">
      <c r="A554" s="2">
        <v>190098</v>
      </c>
      <c r="B554" s="2" t="s">
        <v>445</v>
      </c>
    </row>
    <row r="555" spans="1:2" x14ac:dyDescent="0.25">
      <c r="A555" s="2">
        <v>190101</v>
      </c>
      <c r="B555" s="2" t="s">
        <v>446</v>
      </c>
    </row>
    <row r="556" spans="1:2" x14ac:dyDescent="0.25">
      <c r="A556" s="2">
        <v>190110</v>
      </c>
      <c r="B556" s="2" t="s">
        <v>447</v>
      </c>
    </row>
    <row r="557" spans="1:2" x14ac:dyDescent="0.25">
      <c r="A557" s="2">
        <v>190128</v>
      </c>
      <c r="B557" s="2" t="s">
        <v>448</v>
      </c>
    </row>
    <row r="558" spans="1:2" x14ac:dyDescent="0.25">
      <c r="A558" s="2">
        <v>190136</v>
      </c>
      <c r="B558" s="2" t="s">
        <v>449</v>
      </c>
    </row>
    <row r="559" spans="1:2" x14ac:dyDescent="0.25">
      <c r="A559" s="2">
        <v>190144</v>
      </c>
      <c r="B559" s="2" t="s">
        <v>450</v>
      </c>
    </row>
    <row r="560" spans="1:2" x14ac:dyDescent="0.25">
      <c r="A560" s="2">
        <v>190152</v>
      </c>
      <c r="B560" s="2" t="s">
        <v>451</v>
      </c>
    </row>
    <row r="561" spans="1:2" x14ac:dyDescent="0.25">
      <c r="A561" s="2">
        <v>190152</v>
      </c>
      <c r="B561" s="2" t="s">
        <v>451</v>
      </c>
    </row>
    <row r="562" spans="1:2" x14ac:dyDescent="0.25">
      <c r="A562" s="2">
        <v>190160</v>
      </c>
      <c r="B562" s="2" t="s">
        <v>452</v>
      </c>
    </row>
    <row r="563" spans="1:2" x14ac:dyDescent="0.25">
      <c r="A563" s="2">
        <v>190179</v>
      </c>
      <c r="B563" s="2" t="s">
        <v>453</v>
      </c>
    </row>
    <row r="564" spans="1:2" x14ac:dyDescent="0.25">
      <c r="A564" s="2">
        <v>190187</v>
      </c>
      <c r="B564" s="2" t="s">
        <v>454</v>
      </c>
    </row>
    <row r="565" spans="1:2" x14ac:dyDescent="0.25">
      <c r="A565" s="2">
        <v>190187</v>
      </c>
      <c r="B565" s="2" t="s">
        <v>454</v>
      </c>
    </row>
    <row r="566" spans="1:2" x14ac:dyDescent="0.25">
      <c r="A566" s="2">
        <v>190195</v>
      </c>
      <c r="B566" s="2" t="s">
        <v>455</v>
      </c>
    </row>
    <row r="567" spans="1:2" x14ac:dyDescent="0.25">
      <c r="A567" s="2">
        <v>190209</v>
      </c>
      <c r="B567" s="2" t="s">
        <v>456</v>
      </c>
    </row>
    <row r="568" spans="1:2" x14ac:dyDescent="0.25">
      <c r="A568" s="2">
        <v>190217</v>
      </c>
      <c r="B568" s="2" t="s">
        <v>457</v>
      </c>
    </row>
    <row r="569" spans="1:2" x14ac:dyDescent="0.25">
      <c r="A569" s="2">
        <v>190217</v>
      </c>
      <c r="B569" s="2" t="s">
        <v>457</v>
      </c>
    </row>
    <row r="570" spans="1:2" x14ac:dyDescent="0.25">
      <c r="A570" s="2">
        <v>190217</v>
      </c>
      <c r="B570" s="2" t="s">
        <v>457</v>
      </c>
    </row>
    <row r="571" spans="1:2" x14ac:dyDescent="0.25">
      <c r="A571" s="2">
        <v>190225</v>
      </c>
      <c r="B571" s="2" t="s">
        <v>458</v>
      </c>
    </row>
    <row r="572" spans="1:2" x14ac:dyDescent="0.25">
      <c r="A572" s="2">
        <v>190233</v>
      </c>
      <c r="B572" s="2" t="s">
        <v>459</v>
      </c>
    </row>
    <row r="573" spans="1:2" x14ac:dyDescent="0.25">
      <c r="A573" s="2">
        <v>190241</v>
      </c>
      <c r="B573" s="2" t="s">
        <v>460</v>
      </c>
    </row>
    <row r="574" spans="1:2" x14ac:dyDescent="0.25">
      <c r="A574" s="2">
        <v>190250</v>
      </c>
      <c r="B574" s="2" t="s">
        <v>461</v>
      </c>
    </row>
    <row r="575" spans="1:2" x14ac:dyDescent="0.25">
      <c r="A575" s="2">
        <v>190268</v>
      </c>
      <c r="B575" s="2" t="s">
        <v>462</v>
      </c>
    </row>
    <row r="576" spans="1:2" x14ac:dyDescent="0.25">
      <c r="A576" s="2">
        <v>190284</v>
      </c>
      <c r="B576" s="2" t="s">
        <v>463</v>
      </c>
    </row>
    <row r="577" spans="1:2" x14ac:dyDescent="0.25">
      <c r="A577" s="2">
        <v>190284</v>
      </c>
      <c r="B577" s="2" t="s">
        <v>463</v>
      </c>
    </row>
    <row r="578" spans="1:2" x14ac:dyDescent="0.25">
      <c r="A578" s="2">
        <v>190292</v>
      </c>
      <c r="B578" s="2" t="s">
        <v>464</v>
      </c>
    </row>
    <row r="579" spans="1:2" x14ac:dyDescent="0.25">
      <c r="A579" s="2">
        <v>190292</v>
      </c>
      <c r="B579" s="2" t="s">
        <v>464</v>
      </c>
    </row>
    <row r="580" spans="1:2" x14ac:dyDescent="0.25">
      <c r="A580" s="2">
        <v>190306</v>
      </c>
      <c r="B580" s="2" t="s">
        <v>465</v>
      </c>
    </row>
    <row r="581" spans="1:2" x14ac:dyDescent="0.25">
      <c r="A581" s="2">
        <v>190314</v>
      </c>
      <c r="B581" s="2" t="s">
        <v>466</v>
      </c>
    </row>
    <row r="582" spans="1:2" x14ac:dyDescent="0.25">
      <c r="A582" s="2">
        <v>190314</v>
      </c>
      <c r="B582" s="2" t="s">
        <v>466</v>
      </c>
    </row>
    <row r="583" spans="1:2" x14ac:dyDescent="0.25">
      <c r="A583" s="2">
        <v>190314</v>
      </c>
      <c r="B583" s="2" t="s">
        <v>466</v>
      </c>
    </row>
    <row r="584" spans="1:2" x14ac:dyDescent="0.25">
      <c r="A584" s="2">
        <v>190314</v>
      </c>
      <c r="B584" s="2" t="s">
        <v>466</v>
      </c>
    </row>
    <row r="585" spans="1:2" x14ac:dyDescent="0.25">
      <c r="A585" s="2">
        <v>190314</v>
      </c>
      <c r="B585" s="2" t="s">
        <v>466</v>
      </c>
    </row>
    <row r="586" spans="1:2" x14ac:dyDescent="0.25">
      <c r="A586" s="2">
        <v>190330</v>
      </c>
      <c r="B586" s="2" t="s">
        <v>467</v>
      </c>
    </row>
    <row r="587" spans="1:2" x14ac:dyDescent="0.25">
      <c r="A587" s="2">
        <v>190349</v>
      </c>
      <c r="B587" s="2" t="s">
        <v>468</v>
      </c>
    </row>
    <row r="588" spans="1:2" x14ac:dyDescent="0.25">
      <c r="A588" s="2">
        <v>190357</v>
      </c>
      <c r="B588" s="2" t="s">
        <v>469</v>
      </c>
    </row>
    <row r="589" spans="1:2" x14ac:dyDescent="0.25">
      <c r="A589" s="2">
        <v>190357</v>
      </c>
      <c r="B589" s="2" t="s">
        <v>469</v>
      </c>
    </row>
    <row r="590" spans="1:2" x14ac:dyDescent="0.25">
      <c r="A590" s="2">
        <v>190373</v>
      </c>
      <c r="B590" s="2" t="s">
        <v>470</v>
      </c>
    </row>
    <row r="591" spans="1:2" x14ac:dyDescent="0.25">
      <c r="A591" s="2">
        <v>190381</v>
      </c>
      <c r="B591" s="2" t="s">
        <v>471</v>
      </c>
    </row>
    <row r="592" spans="1:2" x14ac:dyDescent="0.25">
      <c r="A592" s="2">
        <v>190390</v>
      </c>
      <c r="B592" s="2" t="s">
        <v>472</v>
      </c>
    </row>
    <row r="593" spans="1:2" x14ac:dyDescent="0.25">
      <c r="A593" s="2">
        <v>190390</v>
      </c>
      <c r="B593" s="2" t="s">
        <v>472</v>
      </c>
    </row>
    <row r="594" spans="1:2" x14ac:dyDescent="0.25">
      <c r="A594" s="2">
        <v>190403</v>
      </c>
      <c r="B594" s="2" t="s">
        <v>473</v>
      </c>
    </row>
    <row r="595" spans="1:2" x14ac:dyDescent="0.25">
      <c r="A595" s="2">
        <v>190411</v>
      </c>
      <c r="B595" s="2" t="s">
        <v>474</v>
      </c>
    </row>
    <row r="596" spans="1:2" x14ac:dyDescent="0.25">
      <c r="A596" s="2">
        <v>190411</v>
      </c>
      <c r="B596" s="2" t="s">
        <v>474</v>
      </c>
    </row>
    <row r="597" spans="1:2" x14ac:dyDescent="0.25">
      <c r="A597" s="2">
        <v>190420</v>
      </c>
      <c r="B597" s="2" t="s">
        <v>475</v>
      </c>
    </row>
    <row r="598" spans="1:2" x14ac:dyDescent="0.25">
      <c r="A598" s="2">
        <v>190438</v>
      </c>
      <c r="B598" s="2" t="s">
        <v>476</v>
      </c>
    </row>
    <row r="599" spans="1:2" x14ac:dyDescent="0.25">
      <c r="A599" s="2">
        <v>190446</v>
      </c>
      <c r="B599" s="2" t="s">
        <v>477</v>
      </c>
    </row>
    <row r="600" spans="1:2" x14ac:dyDescent="0.25">
      <c r="A600" s="2">
        <v>190454</v>
      </c>
      <c r="B600" s="2" t="s">
        <v>478</v>
      </c>
    </row>
    <row r="601" spans="1:2" x14ac:dyDescent="0.25">
      <c r="A601" s="2">
        <v>190454</v>
      </c>
      <c r="B601" s="2" t="s">
        <v>478</v>
      </c>
    </row>
    <row r="602" spans="1:2" x14ac:dyDescent="0.25">
      <c r="A602" s="2">
        <v>190454</v>
      </c>
      <c r="B602" s="2" t="s">
        <v>478</v>
      </c>
    </row>
    <row r="603" spans="1:2" x14ac:dyDescent="0.25">
      <c r="A603" s="2">
        <v>190462</v>
      </c>
      <c r="B603" s="2" t="s">
        <v>479</v>
      </c>
    </row>
    <row r="604" spans="1:2" x14ac:dyDescent="0.25">
      <c r="A604" s="2">
        <v>190470</v>
      </c>
      <c r="B604" s="2" t="s">
        <v>480</v>
      </c>
    </row>
    <row r="605" spans="1:2" x14ac:dyDescent="0.25">
      <c r="A605" s="2">
        <v>190470</v>
      </c>
      <c r="B605" s="2" t="s">
        <v>480</v>
      </c>
    </row>
    <row r="606" spans="1:2" x14ac:dyDescent="0.25">
      <c r="A606" s="2">
        <v>190489</v>
      </c>
      <c r="B606" s="2" t="s">
        <v>481</v>
      </c>
    </row>
    <row r="607" spans="1:2" x14ac:dyDescent="0.25">
      <c r="A607" s="2">
        <v>190497</v>
      </c>
      <c r="B607" s="2" t="s">
        <v>482</v>
      </c>
    </row>
    <row r="608" spans="1:2" x14ac:dyDescent="0.25">
      <c r="A608" s="2">
        <v>190500</v>
      </c>
      <c r="B608" s="2" t="s">
        <v>483</v>
      </c>
    </row>
    <row r="609" spans="1:2" x14ac:dyDescent="0.25">
      <c r="A609" s="2">
        <v>190519</v>
      </c>
      <c r="B609" s="2" t="s">
        <v>484</v>
      </c>
    </row>
    <row r="610" spans="1:2" x14ac:dyDescent="0.25">
      <c r="A610" s="2">
        <v>190519</v>
      </c>
      <c r="B610" s="2" t="s">
        <v>484</v>
      </c>
    </row>
    <row r="611" spans="1:2" x14ac:dyDescent="0.25">
      <c r="A611" s="2">
        <v>190527</v>
      </c>
      <c r="B611" s="2" t="s">
        <v>485</v>
      </c>
    </row>
    <row r="612" spans="1:2" x14ac:dyDescent="0.25">
      <c r="A612" s="2">
        <v>190535</v>
      </c>
      <c r="B612" s="2" t="s">
        <v>486</v>
      </c>
    </row>
    <row r="613" spans="1:2" x14ac:dyDescent="0.25">
      <c r="A613" s="2">
        <v>190543</v>
      </c>
      <c r="B613" s="2" t="s">
        <v>487</v>
      </c>
    </row>
    <row r="614" spans="1:2" x14ac:dyDescent="0.25">
      <c r="A614" s="2">
        <v>190543</v>
      </c>
      <c r="B614" s="2" t="s">
        <v>487</v>
      </c>
    </row>
    <row r="615" spans="1:2" x14ac:dyDescent="0.25">
      <c r="A615" s="2">
        <v>190551</v>
      </c>
      <c r="B615" s="2" t="s">
        <v>488</v>
      </c>
    </row>
    <row r="616" spans="1:2" x14ac:dyDescent="0.25">
      <c r="A616" s="2">
        <v>190560</v>
      </c>
      <c r="B616" s="2" t="s">
        <v>489</v>
      </c>
    </row>
    <row r="617" spans="1:2" x14ac:dyDescent="0.25">
      <c r="A617" s="2">
        <v>190560</v>
      </c>
      <c r="B617" s="2" t="s">
        <v>489</v>
      </c>
    </row>
    <row r="618" spans="1:2" x14ac:dyDescent="0.25">
      <c r="A618" s="2">
        <v>190560</v>
      </c>
      <c r="B618" s="2" t="s">
        <v>489</v>
      </c>
    </row>
    <row r="619" spans="1:2" x14ac:dyDescent="0.25">
      <c r="A619" s="2">
        <v>190578</v>
      </c>
      <c r="B619" s="2" t="s">
        <v>490</v>
      </c>
    </row>
    <row r="620" spans="1:2" x14ac:dyDescent="0.25">
      <c r="A620" s="2">
        <v>190578</v>
      </c>
      <c r="B620" s="2" t="s">
        <v>490</v>
      </c>
    </row>
    <row r="621" spans="1:2" x14ac:dyDescent="0.25">
      <c r="A621" s="2">
        <v>190586</v>
      </c>
      <c r="B621" s="2" t="s">
        <v>491</v>
      </c>
    </row>
    <row r="622" spans="1:2" x14ac:dyDescent="0.25">
      <c r="A622" s="2">
        <v>190586</v>
      </c>
      <c r="B622" s="2" t="s">
        <v>491</v>
      </c>
    </row>
    <row r="623" spans="1:2" x14ac:dyDescent="0.25">
      <c r="A623" s="2">
        <v>190594</v>
      </c>
      <c r="B623" s="2" t="s">
        <v>492</v>
      </c>
    </row>
    <row r="624" spans="1:2" x14ac:dyDescent="0.25">
      <c r="A624" s="2">
        <v>190608</v>
      </c>
      <c r="B624" s="2" t="s">
        <v>493</v>
      </c>
    </row>
    <row r="625" spans="1:2" x14ac:dyDescent="0.25">
      <c r="A625" s="2">
        <v>190616</v>
      </c>
      <c r="B625" s="2" t="s">
        <v>494</v>
      </c>
    </row>
    <row r="626" spans="1:2" x14ac:dyDescent="0.25">
      <c r="A626" s="2">
        <v>190616</v>
      </c>
      <c r="B626" s="2" t="s">
        <v>494</v>
      </c>
    </row>
    <row r="627" spans="1:2" x14ac:dyDescent="0.25">
      <c r="A627" s="2">
        <v>190624</v>
      </c>
      <c r="B627" s="2" t="s">
        <v>495</v>
      </c>
    </row>
    <row r="628" spans="1:2" x14ac:dyDescent="0.25">
      <c r="A628" s="2">
        <v>190632</v>
      </c>
      <c r="B628" s="2" t="s">
        <v>496</v>
      </c>
    </row>
    <row r="629" spans="1:2" x14ac:dyDescent="0.25">
      <c r="A629" s="2">
        <v>190632</v>
      </c>
      <c r="B629" s="2" t="s">
        <v>496</v>
      </c>
    </row>
    <row r="630" spans="1:2" x14ac:dyDescent="0.25">
      <c r="A630" s="2">
        <v>190640</v>
      </c>
      <c r="B630" s="2" t="s">
        <v>497</v>
      </c>
    </row>
    <row r="631" spans="1:2" x14ac:dyDescent="0.25">
      <c r="A631" s="2">
        <v>190659</v>
      </c>
      <c r="B631" s="2" t="s">
        <v>498</v>
      </c>
    </row>
    <row r="632" spans="1:2" x14ac:dyDescent="0.25">
      <c r="A632" s="2">
        <v>190659</v>
      </c>
      <c r="B632" s="2" t="s">
        <v>498</v>
      </c>
    </row>
    <row r="633" spans="1:2" x14ac:dyDescent="0.25">
      <c r="A633" s="2">
        <v>190667</v>
      </c>
      <c r="B633" s="2" t="s">
        <v>499</v>
      </c>
    </row>
    <row r="634" spans="1:2" x14ac:dyDescent="0.25">
      <c r="A634" s="2">
        <v>190683</v>
      </c>
      <c r="B634" s="2" t="s">
        <v>500</v>
      </c>
    </row>
    <row r="635" spans="1:2" x14ac:dyDescent="0.25">
      <c r="A635" s="2">
        <v>190683</v>
      </c>
      <c r="B635" s="2" t="s">
        <v>500</v>
      </c>
    </row>
    <row r="636" spans="1:2" x14ac:dyDescent="0.25">
      <c r="A636" s="2">
        <v>190691</v>
      </c>
      <c r="B636" s="2" t="s">
        <v>501</v>
      </c>
    </row>
    <row r="637" spans="1:2" x14ac:dyDescent="0.25">
      <c r="A637" s="2">
        <v>190705</v>
      </c>
      <c r="B637" s="2" t="s">
        <v>502</v>
      </c>
    </row>
    <row r="638" spans="1:2" x14ac:dyDescent="0.25">
      <c r="A638" s="2">
        <v>190713</v>
      </c>
      <c r="B638" s="2" t="s">
        <v>503</v>
      </c>
    </row>
    <row r="639" spans="1:2" x14ac:dyDescent="0.25">
      <c r="A639" s="2">
        <v>190713</v>
      </c>
      <c r="B639" s="2" t="s">
        <v>503</v>
      </c>
    </row>
    <row r="640" spans="1:2" x14ac:dyDescent="0.25">
      <c r="A640" s="2">
        <v>190721</v>
      </c>
      <c r="B640" s="2" t="s">
        <v>504</v>
      </c>
    </row>
    <row r="641" spans="1:2" x14ac:dyDescent="0.25">
      <c r="A641" s="2">
        <v>190730</v>
      </c>
      <c r="B641" s="2" t="s">
        <v>505</v>
      </c>
    </row>
    <row r="642" spans="1:2" x14ac:dyDescent="0.25">
      <c r="A642" s="2">
        <v>190730</v>
      </c>
      <c r="B642" s="2" t="s">
        <v>505</v>
      </c>
    </row>
    <row r="643" spans="1:2" x14ac:dyDescent="0.25">
      <c r="A643" s="2">
        <v>190748</v>
      </c>
      <c r="B643" s="2" t="s">
        <v>506</v>
      </c>
    </row>
    <row r="644" spans="1:2" x14ac:dyDescent="0.25">
      <c r="A644" s="2">
        <v>190748</v>
      </c>
      <c r="B644" s="2" t="s">
        <v>506</v>
      </c>
    </row>
    <row r="645" spans="1:2" x14ac:dyDescent="0.25">
      <c r="A645" s="2">
        <v>190756</v>
      </c>
      <c r="B645" s="2" t="s">
        <v>507</v>
      </c>
    </row>
    <row r="646" spans="1:2" x14ac:dyDescent="0.25">
      <c r="A646" s="2">
        <v>190764</v>
      </c>
      <c r="B646" s="2" t="s">
        <v>508</v>
      </c>
    </row>
    <row r="647" spans="1:2" x14ac:dyDescent="0.25">
      <c r="A647" s="2">
        <v>190772</v>
      </c>
      <c r="B647" s="2" t="s">
        <v>509</v>
      </c>
    </row>
    <row r="648" spans="1:2" x14ac:dyDescent="0.25">
      <c r="A648" s="2">
        <v>190780</v>
      </c>
      <c r="B648" s="2" t="s">
        <v>510</v>
      </c>
    </row>
    <row r="649" spans="1:2" x14ac:dyDescent="0.25">
      <c r="A649" s="2">
        <v>190780</v>
      </c>
      <c r="B649" s="2" t="s">
        <v>510</v>
      </c>
    </row>
    <row r="650" spans="1:2" x14ac:dyDescent="0.25">
      <c r="A650" s="2">
        <v>190799</v>
      </c>
      <c r="B650" s="2" t="s">
        <v>511</v>
      </c>
    </row>
    <row r="651" spans="1:2" x14ac:dyDescent="0.25">
      <c r="A651" s="2">
        <v>190799</v>
      </c>
      <c r="B651" s="2" t="s">
        <v>511</v>
      </c>
    </row>
    <row r="652" spans="1:2" x14ac:dyDescent="0.25">
      <c r="A652" s="2">
        <v>190802</v>
      </c>
      <c r="B652" s="2" t="s">
        <v>512</v>
      </c>
    </row>
    <row r="653" spans="1:2" x14ac:dyDescent="0.25">
      <c r="A653" s="2">
        <v>190810</v>
      </c>
      <c r="B653" s="2" t="s">
        <v>513</v>
      </c>
    </row>
    <row r="654" spans="1:2" x14ac:dyDescent="0.25">
      <c r="A654" s="2">
        <v>190829</v>
      </c>
      <c r="B654" s="2" t="s">
        <v>514</v>
      </c>
    </row>
    <row r="655" spans="1:2" x14ac:dyDescent="0.25">
      <c r="A655" s="2">
        <v>190837</v>
      </c>
      <c r="B655" s="2" t="s">
        <v>515</v>
      </c>
    </row>
    <row r="656" spans="1:2" x14ac:dyDescent="0.25">
      <c r="A656" s="2">
        <v>190837</v>
      </c>
      <c r="B656" s="2" t="s">
        <v>515</v>
      </c>
    </row>
    <row r="657" spans="1:2" x14ac:dyDescent="0.25">
      <c r="A657" s="2">
        <v>190845</v>
      </c>
      <c r="B657" s="2" t="s">
        <v>516</v>
      </c>
    </row>
    <row r="658" spans="1:2" x14ac:dyDescent="0.25">
      <c r="A658" s="2">
        <v>190853</v>
      </c>
      <c r="B658" s="2" t="s">
        <v>517</v>
      </c>
    </row>
    <row r="659" spans="1:2" x14ac:dyDescent="0.25">
      <c r="A659" s="2">
        <v>190870</v>
      </c>
      <c r="B659" s="2" t="s">
        <v>518</v>
      </c>
    </row>
    <row r="660" spans="1:2" x14ac:dyDescent="0.25">
      <c r="A660" s="2">
        <v>190888</v>
      </c>
      <c r="B660" s="2" t="s">
        <v>519</v>
      </c>
    </row>
    <row r="661" spans="1:2" x14ac:dyDescent="0.25">
      <c r="A661" s="2">
        <v>190896</v>
      </c>
      <c r="B661" s="2" t="s">
        <v>520</v>
      </c>
    </row>
    <row r="662" spans="1:2" x14ac:dyDescent="0.25">
      <c r="A662" s="2">
        <v>191671</v>
      </c>
      <c r="B662" s="2" t="s">
        <v>521</v>
      </c>
    </row>
    <row r="663" spans="1:2" x14ac:dyDescent="0.25">
      <c r="A663" s="2">
        <v>210021</v>
      </c>
      <c r="B663" s="2" t="s">
        <v>522</v>
      </c>
    </row>
    <row r="664" spans="1:2" x14ac:dyDescent="0.25">
      <c r="A664" s="2">
        <v>210129</v>
      </c>
      <c r="B664" s="2" t="s">
        <v>523</v>
      </c>
    </row>
    <row r="665" spans="1:2" x14ac:dyDescent="0.25">
      <c r="A665" s="2">
        <v>210137</v>
      </c>
      <c r="B665" s="2" t="s">
        <v>524</v>
      </c>
    </row>
    <row r="666" spans="1:2" x14ac:dyDescent="0.25">
      <c r="A666" s="2">
        <v>210196</v>
      </c>
      <c r="B666" s="2" t="s">
        <v>525</v>
      </c>
    </row>
    <row r="667" spans="1:2" x14ac:dyDescent="0.25">
      <c r="A667" s="2">
        <v>210277</v>
      </c>
      <c r="B667" s="2" t="s">
        <v>526</v>
      </c>
    </row>
    <row r="668" spans="1:2" x14ac:dyDescent="0.25">
      <c r="A668" s="2">
        <v>210315</v>
      </c>
      <c r="B668" s="2" t="s">
        <v>527</v>
      </c>
    </row>
    <row r="669" spans="1:2" x14ac:dyDescent="0.25">
      <c r="A669" s="2">
        <v>210315</v>
      </c>
      <c r="B669" s="2" t="s">
        <v>527</v>
      </c>
    </row>
    <row r="670" spans="1:2" x14ac:dyDescent="0.25">
      <c r="A670" s="2">
        <v>210390</v>
      </c>
      <c r="B670" s="2" t="s">
        <v>528</v>
      </c>
    </row>
    <row r="671" spans="1:2" x14ac:dyDescent="0.25">
      <c r="A671" s="2">
        <v>210390</v>
      </c>
      <c r="B671" s="2" t="s">
        <v>528</v>
      </c>
    </row>
    <row r="672" spans="1:2" x14ac:dyDescent="0.25">
      <c r="A672" s="2">
        <v>210528</v>
      </c>
      <c r="B672" s="2" t="s">
        <v>529</v>
      </c>
    </row>
    <row r="673" spans="1:2" x14ac:dyDescent="0.25">
      <c r="A673" s="2">
        <v>210528</v>
      </c>
      <c r="B673" s="2" t="s">
        <v>529</v>
      </c>
    </row>
    <row r="674" spans="1:2" x14ac:dyDescent="0.25">
      <c r="A674" s="2">
        <v>210528</v>
      </c>
      <c r="B674" s="2" t="s">
        <v>529</v>
      </c>
    </row>
    <row r="675" spans="1:2" x14ac:dyDescent="0.25">
      <c r="A675" s="2">
        <v>210536</v>
      </c>
      <c r="B675" s="2" t="s">
        <v>530</v>
      </c>
    </row>
    <row r="676" spans="1:2" x14ac:dyDescent="0.25">
      <c r="A676" s="2">
        <v>210706</v>
      </c>
      <c r="B676" s="2" t="s">
        <v>531</v>
      </c>
    </row>
    <row r="677" spans="1:2" x14ac:dyDescent="0.25">
      <c r="A677" s="2">
        <v>211265</v>
      </c>
      <c r="B677" s="2" t="s">
        <v>532</v>
      </c>
    </row>
    <row r="678" spans="1:2" x14ac:dyDescent="0.25">
      <c r="A678" s="2">
        <v>211265</v>
      </c>
      <c r="B678" s="2" t="s">
        <v>532</v>
      </c>
    </row>
    <row r="679" spans="1:2" x14ac:dyDescent="0.25">
      <c r="A679" s="2">
        <v>211265</v>
      </c>
      <c r="B679" s="2" t="s">
        <v>532</v>
      </c>
    </row>
    <row r="680" spans="1:2" x14ac:dyDescent="0.25">
      <c r="A680" s="2">
        <v>211303</v>
      </c>
      <c r="B680" s="2" t="s">
        <v>533</v>
      </c>
    </row>
    <row r="681" spans="1:2" x14ac:dyDescent="0.25">
      <c r="A681" s="2">
        <v>211338</v>
      </c>
      <c r="B681" s="2" t="s">
        <v>534</v>
      </c>
    </row>
    <row r="682" spans="1:2" x14ac:dyDescent="0.25">
      <c r="A682" s="2">
        <v>211516</v>
      </c>
      <c r="B682" s="2" t="s">
        <v>535</v>
      </c>
    </row>
    <row r="683" spans="1:2" x14ac:dyDescent="0.25">
      <c r="A683" s="2">
        <v>211990</v>
      </c>
      <c r="B683" s="2" t="s">
        <v>536</v>
      </c>
    </row>
    <row r="684" spans="1:2" x14ac:dyDescent="0.25">
      <c r="A684" s="2">
        <v>212067</v>
      </c>
      <c r="B684" s="2" t="s">
        <v>537</v>
      </c>
    </row>
    <row r="685" spans="1:2" x14ac:dyDescent="0.25">
      <c r="A685" s="2">
        <v>212318</v>
      </c>
      <c r="B685" s="2" t="s">
        <v>538</v>
      </c>
    </row>
    <row r="686" spans="1:2" x14ac:dyDescent="0.25">
      <c r="A686" s="2">
        <v>212326</v>
      </c>
      <c r="B686" s="2" t="s">
        <v>539</v>
      </c>
    </row>
    <row r="687" spans="1:2" x14ac:dyDescent="0.25">
      <c r="A687" s="2">
        <v>212326</v>
      </c>
      <c r="B687" s="2" t="s">
        <v>539</v>
      </c>
    </row>
    <row r="688" spans="1:2" x14ac:dyDescent="0.25">
      <c r="A688" s="2">
        <v>212431</v>
      </c>
      <c r="B688" s="2" t="s">
        <v>540</v>
      </c>
    </row>
    <row r="689" spans="1:2" x14ac:dyDescent="0.25">
      <c r="A689" s="2">
        <v>212466</v>
      </c>
      <c r="B689" s="2" t="s">
        <v>541</v>
      </c>
    </row>
    <row r="690" spans="1:2" x14ac:dyDescent="0.25">
      <c r="A690" s="2">
        <v>212466</v>
      </c>
      <c r="B690" s="2" t="s">
        <v>541</v>
      </c>
    </row>
    <row r="691" spans="1:2" x14ac:dyDescent="0.25">
      <c r="A691" s="2">
        <v>212466</v>
      </c>
      <c r="B691" s="2" t="s">
        <v>541</v>
      </c>
    </row>
    <row r="692" spans="1:2" x14ac:dyDescent="0.25">
      <c r="A692" s="2">
        <v>212466</v>
      </c>
      <c r="B692" s="2" t="s">
        <v>541</v>
      </c>
    </row>
    <row r="693" spans="1:2" x14ac:dyDescent="0.25">
      <c r="A693" s="2">
        <v>212466</v>
      </c>
      <c r="B693" s="2" t="s">
        <v>541</v>
      </c>
    </row>
    <row r="694" spans="1:2" x14ac:dyDescent="0.25">
      <c r="A694" s="2">
        <v>212636</v>
      </c>
      <c r="B694" s="2" t="s">
        <v>542</v>
      </c>
    </row>
    <row r="695" spans="1:2" x14ac:dyDescent="0.25">
      <c r="A695" s="2">
        <v>212725</v>
      </c>
      <c r="B695" s="2" t="s">
        <v>543</v>
      </c>
    </row>
    <row r="696" spans="1:2" x14ac:dyDescent="0.25">
      <c r="A696" s="2">
        <v>212865</v>
      </c>
      <c r="B696" s="2" t="s">
        <v>544</v>
      </c>
    </row>
    <row r="697" spans="1:2" x14ac:dyDescent="0.25">
      <c r="A697" s="2">
        <v>213039</v>
      </c>
      <c r="B697" s="2" t="s">
        <v>545</v>
      </c>
    </row>
    <row r="698" spans="1:2" x14ac:dyDescent="0.25">
      <c r="A698" s="2">
        <v>213195</v>
      </c>
      <c r="B698" s="2" t="s">
        <v>546</v>
      </c>
    </row>
    <row r="699" spans="1:2" x14ac:dyDescent="0.25">
      <c r="A699" s="2">
        <v>213195</v>
      </c>
      <c r="B699" s="2" t="s">
        <v>546</v>
      </c>
    </row>
    <row r="700" spans="1:2" x14ac:dyDescent="0.25">
      <c r="A700" s="2">
        <v>213195</v>
      </c>
      <c r="B700" s="2" t="s">
        <v>546</v>
      </c>
    </row>
    <row r="701" spans="1:2" x14ac:dyDescent="0.25">
      <c r="A701" s="2">
        <v>213209</v>
      </c>
      <c r="B701" s="2" t="s">
        <v>547</v>
      </c>
    </row>
    <row r="702" spans="1:2" x14ac:dyDescent="0.25">
      <c r="A702" s="2">
        <v>213292</v>
      </c>
      <c r="B702" s="2" t="s">
        <v>548</v>
      </c>
    </row>
    <row r="703" spans="1:2" x14ac:dyDescent="0.25">
      <c r="A703" s="2">
        <v>213632</v>
      </c>
      <c r="B703" s="2" t="s">
        <v>549</v>
      </c>
    </row>
    <row r="704" spans="1:2" x14ac:dyDescent="0.25">
      <c r="A704" s="2">
        <v>213705</v>
      </c>
      <c r="B704" s="2" t="s">
        <v>550</v>
      </c>
    </row>
    <row r="705" spans="1:2" x14ac:dyDescent="0.25">
      <c r="A705" s="2">
        <v>213764</v>
      </c>
      <c r="B705" s="2" t="s">
        <v>551</v>
      </c>
    </row>
    <row r="706" spans="1:2" x14ac:dyDescent="0.25">
      <c r="A706" s="2">
        <v>213772</v>
      </c>
      <c r="B706" s="2" t="s">
        <v>552</v>
      </c>
    </row>
    <row r="707" spans="1:2" x14ac:dyDescent="0.25">
      <c r="A707" s="2">
        <v>213772</v>
      </c>
      <c r="B707" s="2" t="s">
        <v>552</v>
      </c>
    </row>
    <row r="708" spans="1:2" x14ac:dyDescent="0.25">
      <c r="A708" s="2">
        <v>213772</v>
      </c>
      <c r="B708" s="2" t="s">
        <v>552</v>
      </c>
    </row>
    <row r="709" spans="1:2" x14ac:dyDescent="0.25">
      <c r="A709" s="2">
        <v>213772</v>
      </c>
      <c r="B709" s="2" t="s">
        <v>552</v>
      </c>
    </row>
    <row r="710" spans="1:2" x14ac:dyDescent="0.25">
      <c r="A710" s="2">
        <v>213772</v>
      </c>
      <c r="B710" s="2" t="s">
        <v>552</v>
      </c>
    </row>
    <row r="711" spans="1:2" x14ac:dyDescent="0.25">
      <c r="A711" s="2">
        <v>213772</v>
      </c>
      <c r="B711" s="2" t="s">
        <v>552</v>
      </c>
    </row>
    <row r="712" spans="1:2" x14ac:dyDescent="0.25">
      <c r="A712" s="2">
        <v>213845</v>
      </c>
      <c r="B712" s="2" t="s">
        <v>553</v>
      </c>
    </row>
    <row r="713" spans="1:2" x14ac:dyDescent="0.25">
      <c r="A713" s="2">
        <v>213969</v>
      </c>
      <c r="B713" s="2" t="s">
        <v>554</v>
      </c>
    </row>
    <row r="714" spans="1:2" x14ac:dyDescent="0.25">
      <c r="A714" s="2">
        <v>214248</v>
      </c>
      <c r="B714" s="2" t="s">
        <v>555</v>
      </c>
    </row>
    <row r="715" spans="1:2" x14ac:dyDescent="0.25">
      <c r="A715" s="2">
        <v>214264</v>
      </c>
      <c r="B715" s="2" t="s">
        <v>556</v>
      </c>
    </row>
    <row r="716" spans="1:2" x14ac:dyDescent="0.25">
      <c r="A716" s="2">
        <v>214299</v>
      </c>
      <c r="B716" s="2" t="s">
        <v>557</v>
      </c>
    </row>
    <row r="717" spans="1:2" x14ac:dyDescent="0.25">
      <c r="A717" s="2">
        <v>214426</v>
      </c>
      <c r="B717" s="2" t="s">
        <v>558</v>
      </c>
    </row>
    <row r="718" spans="1:2" x14ac:dyDescent="0.25">
      <c r="A718" s="2">
        <v>214477</v>
      </c>
      <c r="B718" s="2" t="s">
        <v>559</v>
      </c>
    </row>
    <row r="719" spans="1:2" x14ac:dyDescent="0.25">
      <c r="A719" s="2">
        <v>214485</v>
      </c>
      <c r="B719" s="2" t="s">
        <v>560</v>
      </c>
    </row>
    <row r="720" spans="1:2" x14ac:dyDescent="0.25">
      <c r="A720" s="2">
        <v>214558</v>
      </c>
      <c r="B720" s="2" t="s">
        <v>561</v>
      </c>
    </row>
    <row r="721" spans="1:2" x14ac:dyDescent="0.25">
      <c r="A721" s="2">
        <v>214558</v>
      </c>
      <c r="B721" s="2" t="s">
        <v>561</v>
      </c>
    </row>
    <row r="722" spans="1:2" x14ac:dyDescent="0.25">
      <c r="A722" s="2">
        <v>214558</v>
      </c>
      <c r="B722" s="2" t="s">
        <v>561</v>
      </c>
    </row>
    <row r="723" spans="1:2" x14ac:dyDescent="0.25">
      <c r="A723" s="2">
        <v>214558</v>
      </c>
      <c r="B723" s="2" t="s">
        <v>561</v>
      </c>
    </row>
    <row r="724" spans="1:2" x14ac:dyDescent="0.25">
      <c r="A724" s="2">
        <v>214558</v>
      </c>
      <c r="B724" s="2" t="s">
        <v>561</v>
      </c>
    </row>
    <row r="725" spans="1:2" x14ac:dyDescent="0.25">
      <c r="A725" s="2">
        <v>214590</v>
      </c>
      <c r="B725" s="2" t="s">
        <v>562</v>
      </c>
    </row>
    <row r="726" spans="1:2" x14ac:dyDescent="0.25">
      <c r="A726" s="2">
        <v>214612</v>
      </c>
      <c r="B726" s="2" t="s">
        <v>563</v>
      </c>
    </row>
    <row r="727" spans="1:2" x14ac:dyDescent="0.25">
      <c r="A727" s="2">
        <v>214752</v>
      </c>
      <c r="B727" s="2" t="s">
        <v>564</v>
      </c>
    </row>
    <row r="728" spans="1:2" x14ac:dyDescent="0.25">
      <c r="A728" s="2">
        <v>214825</v>
      </c>
      <c r="B728" s="2" t="s">
        <v>565</v>
      </c>
    </row>
    <row r="729" spans="1:2" x14ac:dyDescent="0.25">
      <c r="A729" s="2">
        <v>214868</v>
      </c>
      <c r="B729" s="2" t="s">
        <v>566</v>
      </c>
    </row>
    <row r="730" spans="1:2" x14ac:dyDescent="0.25">
      <c r="A730" s="2">
        <v>214906</v>
      </c>
      <c r="B730" s="2" t="s">
        <v>567</v>
      </c>
    </row>
    <row r="731" spans="1:2" x14ac:dyDescent="0.25">
      <c r="A731" s="2">
        <v>214930</v>
      </c>
      <c r="B731" s="2" t="s">
        <v>568</v>
      </c>
    </row>
    <row r="732" spans="1:2" x14ac:dyDescent="0.25">
      <c r="A732" s="2">
        <v>214949</v>
      </c>
      <c r="B732" s="2" t="s">
        <v>569</v>
      </c>
    </row>
    <row r="733" spans="1:2" x14ac:dyDescent="0.25">
      <c r="A733" s="2">
        <v>214949</v>
      </c>
      <c r="B733" s="2" t="s">
        <v>569</v>
      </c>
    </row>
    <row r="734" spans="1:2" x14ac:dyDescent="0.25">
      <c r="A734" s="2">
        <v>214949</v>
      </c>
      <c r="B734" s="2" t="s">
        <v>569</v>
      </c>
    </row>
    <row r="735" spans="1:2" x14ac:dyDescent="0.25">
      <c r="A735" s="2">
        <v>214949</v>
      </c>
      <c r="B735" s="2" t="s">
        <v>569</v>
      </c>
    </row>
    <row r="736" spans="1:2" x14ac:dyDescent="0.25">
      <c r="A736" s="2">
        <v>214949</v>
      </c>
      <c r="B736" s="2" t="s">
        <v>569</v>
      </c>
    </row>
    <row r="737" spans="1:2" x14ac:dyDescent="0.25">
      <c r="A737" s="2">
        <v>214957</v>
      </c>
      <c r="B737" s="2" t="s">
        <v>570</v>
      </c>
    </row>
    <row r="738" spans="1:2" x14ac:dyDescent="0.25">
      <c r="A738" s="2">
        <v>214965</v>
      </c>
      <c r="B738" s="2" t="s">
        <v>571</v>
      </c>
    </row>
    <row r="739" spans="1:2" x14ac:dyDescent="0.25">
      <c r="A739" s="2">
        <v>214973</v>
      </c>
      <c r="B739" s="2" t="s">
        <v>572</v>
      </c>
    </row>
    <row r="740" spans="1:2" x14ac:dyDescent="0.25">
      <c r="A740" s="2">
        <v>214981</v>
      </c>
      <c r="B740" s="2" t="s">
        <v>573</v>
      </c>
    </row>
    <row r="741" spans="1:2" x14ac:dyDescent="0.25">
      <c r="A741" s="2">
        <v>214990</v>
      </c>
      <c r="B741" s="2" t="s">
        <v>574</v>
      </c>
    </row>
    <row r="742" spans="1:2" x14ac:dyDescent="0.25">
      <c r="A742" s="2">
        <v>215040</v>
      </c>
      <c r="B742" s="2" t="s">
        <v>575</v>
      </c>
    </row>
    <row r="743" spans="1:2" x14ac:dyDescent="0.25">
      <c r="A743" s="2">
        <v>215090</v>
      </c>
      <c r="B743" s="2" t="s">
        <v>576</v>
      </c>
    </row>
    <row r="744" spans="1:2" x14ac:dyDescent="0.25">
      <c r="A744" s="2">
        <v>215112</v>
      </c>
      <c r="B744" s="2" t="s">
        <v>577</v>
      </c>
    </row>
    <row r="745" spans="1:2" x14ac:dyDescent="0.25">
      <c r="A745" s="2">
        <v>215120</v>
      </c>
      <c r="B745" s="2" t="s">
        <v>578</v>
      </c>
    </row>
    <row r="746" spans="1:2" x14ac:dyDescent="0.25">
      <c r="A746" s="2">
        <v>215120</v>
      </c>
      <c r="B746" s="2" t="s">
        <v>578</v>
      </c>
    </row>
    <row r="747" spans="1:2" x14ac:dyDescent="0.25">
      <c r="A747" s="2">
        <v>215139</v>
      </c>
      <c r="B747" s="2" t="s">
        <v>579</v>
      </c>
    </row>
    <row r="748" spans="1:2" x14ac:dyDescent="0.25">
      <c r="A748" s="2">
        <v>215236</v>
      </c>
      <c r="B748" s="2" t="s">
        <v>580</v>
      </c>
    </row>
    <row r="749" spans="1:2" x14ac:dyDescent="0.25">
      <c r="A749" s="2">
        <v>215244</v>
      </c>
      <c r="B749" s="2" t="s">
        <v>581</v>
      </c>
    </row>
    <row r="750" spans="1:2" x14ac:dyDescent="0.25">
      <c r="A750" s="2">
        <v>215287</v>
      </c>
      <c r="B750" s="2" t="s">
        <v>582</v>
      </c>
    </row>
    <row r="751" spans="1:2" x14ac:dyDescent="0.25">
      <c r="A751" s="2">
        <v>215406</v>
      </c>
      <c r="B751" s="2" t="s">
        <v>583</v>
      </c>
    </row>
    <row r="752" spans="1:2" x14ac:dyDescent="0.25">
      <c r="A752" s="2">
        <v>215406</v>
      </c>
      <c r="B752" s="2" t="s">
        <v>583</v>
      </c>
    </row>
    <row r="753" spans="1:2" x14ac:dyDescent="0.25">
      <c r="A753" s="2">
        <v>215406</v>
      </c>
      <c r="B753" s="2" t="s">
        <v>583</v>
      </c>
    </row>
    <row r="754" spans="1:2" x14ac:dyDescent="0.25">
      <c r="A754" s="2">
        <v>215422</v>
      </c>
      <c r="B754" s="2" t="s">
        <v>584</v>
      </c>
    </row>
    <row r="755" spans="1:2" x14ac:dyDescent="0.25">
      <c r="A755" s="2">
        <v>215449</v>
      </c>
      <c r="B755" s="2" t="s">
        <v>585</v>
      </c>
    </row>
    <row r="756" spans="1:2" x14ac:dyDescent="0.25">
      <c r="A756" s="2">
        <v>215457</v>
      </c>
      <c r="B756" s="2" t="s">
        <v>586</v>
      </c>
    </row>
    <row r="757" spans="1:2" x14ac:dyDescent="0.25">
      <c r="A757" s="2">
        <v>215520</v>
      </c>
      <c r="B757" s="2" t="s">
        <v>587</v>
      </c>
    </row>
    <row r="758" spans="1:2" x14ac:dyDescent="0.25">
      <c r="A758" s="2">
        <v>215520</v>
      </c>
      <c r="B758" s="2" t="s">
        <v>587</v>
      </c>
    </row>
    <row r="759" spans="1:2" x14ac:dyDescent="0.25">
      <c r="A759" s="2">
        <v>215538</v>
      </c>
      <c r="B759" s="2" t="s">
        <v>588</v>
      </c>
    </row>
    <row r="760" spans="1:2" x14ac:dyDescent="0.25">
      <c r="A760" s="2">
        <v>215589</v>
      </c>
      <c r="B760" s="2" t="s">
        <v>589</v>
      </c>
    </row>
    <row r="761" spans="1:2" x14ac:dyDescent="0.25">
      <c r="A761" s="2">
        <v>215589</v>
      </c>
      <c r="B761" s="2" t="s">
        <v>589</v>
      </c>
    </row>
    <row r="762" spans="1:2" x14ac:dyDescent="0.25">
      <c r="A762" s="2">
        <v>215635</v>
      </c>
      <c r="B762" s="2" t="s">
        <v>590</v>
      </c>
    </row>
    <row r="763" spans="1:2" x14ac:dyDescent="0.25">
      <c r="A763" s="2">
        <v>215643</v>
      </c>
      <c r="B763" s="2" t="s">
        <v>591</v>
      </c>
    </row>
    <row r="764" spans="1:2" x14ac:dyDescent="0.25">
      <c r="A764" s="2">
        <v>215651</v>
      </c>
      <c r="B764" s="2" t="s">
        <v>592</v>
      </c>
    </row>
    <row r="765" spans="1:2" x14ac:dyDescent="0.25">
      <c r="A765" s="2">
        <v>215678</v>
      </c>
      <c r="B765" s="2" t="s">
        <v>593</v>
      </c>
    </row>
    <row r="766" spans="1:2" x14ac:dyDescent="0.25">
      <c r="A766" s="2">
        <v>215694</v>
      </c>
      <c r="B766" s="2" t="s">
        <v>594</v>
      </c>
    </row>
    <row r="767" spans="1:2" x14ac:dyDescent="0.25">
      <c r="A767" s="2">
        <v>215724</v>
      </c>
      <c r="B767" s="2" t="s">
        <v>595</v>
      </c>
    </row>
    <row r="768" spans="1:2" x14ac:dyDescent="0.25">
      <c r="A768" s="2">
        <v>215740</v>
      </c>
      <c r="B768" s="2" t="s">
        <v>596</v>
      </c>
    </row>
    <row r="769" spans="1:2" x14ac:dyDescent="0.25">
      <c r="A769" s="2">
        <v>215767</v>
      </c>
      <c r="B769" s="2" t="s">
        <v>597</v>
      </c>
    </row>
    <row r="770" spans="1:2" x14ac:dyDescent="0.25">
      <c r="A770" s="2">
        <v>215791</v>
      </c>
      <c r="B770" s="2" t="s">
        <v>598</v>
      </c>
    </row>
    <row r="771" spans="1:2" x14ac:dyDescent="0.25">
      <c r="A771" s="2">
        <v>215791</v>
      </c>
      <c r="B771" s="2" t="s">
        <v>598</v>
      </c>
    </row>
    <row r="772" spans="1:2" x14ac:dyDescent="0.25">
      <c r="A772" s="2">
        <v>215813</v>
      </c>
      <c r="B772" s="2" t="s">
        <v>599</v>
      </c>
    </row>
    <row r="773" spans="1:2" x14ac:dyDescent="0.25">
      <c r="A773" s="2">
        <v>215830</v>
      </c>
      <c r="B773" s="2" t="s">
        <v>600</v>
      </c>
    </row>
    <row r="774" spans="1:2" x14ac:dyDescent="0.25">
      <c r="A774" s="2">
        <v>215848</v>
      </c>
      <c r="B774" s="2" t="s">
        <v>601</v>
      </c>
    </row>
    <row r="775" spans="1:2" x14ac:dyDescent="0.25">
      <c r="A775" s="2">
        <v>215872</v>
      </c>
      <c r="B775" s="2" t="s">
        <v>602</v>
      </c>
    </row>
    <row r="776" spans="1:2" x14ac:dyDescent="0.25">
      <c r="A776" s="2">
        <v>215899</v>
      </c>
      <c r="B776" s="2" t="s">
        <v>603</v>
      </c>
    </row>
    <row r="777" spans="1:2" x14ac:dyDescent="0.25">
      <c r="A777" s="2">
        <v>215929</v>
      </c>
      <c r="B777" s="2" t="s">
        <v>604</v>
      </c>
    </row>
    <row r="778" spans="1:2" x14ac:dyDescent="0.25">
      <c r="A778" s="2">
        <v>215937</v>
      </c>
      <c r="B778" s="2" t="s">
        <v>605</v>
      </c>
    </row>
    <row r="779" spans="1:2" x14ac:dyDescent="0.25">
      <c r="A779" s="2">
        <v>215970</v>
      </c>
      <c r="B779" s="2" t="s">
        <v>606</v>
      </c>
    </row>
    <row r="780" spans="1:2" x14ac:dyDescent="0.25">
      <c r="A780" s="2">
        <v>215996</v>
      </c>
      <c r="B780" s="2" t="s">
        <v>607</v>
      </c>
    </row>
    <row r="781" spans="1:2" x14ac:dyDescent="0.25">
      <c r="A781" s="2">
        <v>216003</v>
      </c>
      <c r="B781" s="2" t="s">
        <v>608</v>
      </c>
    </row>
    <row r="782" spans="1:2" x14ac:dyDescent="0.25">
      <c r="A782" s="2">
        <v>216003</v>
      </c>
      <c r="B782" s="2" t="s">
        <v>608</v>
      </c>
    </row>
    <row r="783" spans="1:2" x14ac:dyDescent="0.25">
      <c r="A783" s="2">
        <v>216003</v>
      </c>
      <c r="B783" s="2" t="s">
        <v>608</v>
      </c>
    </row>
    <row r="784" spans="1:2" x14ac:dyDescent="0.25">
      <c r="A784" s="2">
        <v>216011</v>
      </c>
      <c r="B784" s="2" t="s">
        <v>609</v>
      </c>
    </row>
    <row r="785" spans="1:2" x14ac:dyDescent="0.25">
      <c r="A785" s="2">
        <v>216011</v>
      </c>
      <c r="B785" s="2" t="s">
        <v>609</v>
      </c>
    </row>
    <row r="786" spans="1:2" x14ac:dyDescent="0.25">
      <c r="A786" s="2">
        <v>216038</v>
      </c>
      <c r="B786" s="2" t="s">
        <v>610</v>
      </c>
    </row>
    <row r="787" spans="1:2" x14ac:dyDescent="0.25">
      <c r="A787" s="2">
        <v>216054</v>
      </c>
      <c r="B787" s="2" t="s">
        <v>611</v>
      </c>
    </row>
    <row r="788" spans="1:2" x14ac:dyDescent="0.25">
      <c r="A788" s="2">
        <v>216070</v>
      </c>
      <c r="B788" s="2" t="s">
        <v>612</v>
      </c>
    </row>
    <row r="789" spans="1:2" x14ac:dyDescent="0.25">
      <c r="A789" s="2">
        <v>216127</v>
      </c>
      <c r="B789" s="2" t="s">
        <v>613</v>
      </c>
    </row>
    <row r="790" spans="1:2" x14ac:dyDescent="0.25">
      <c r="A790" s="2">
        <v>216127</v>
      </c>
      <c r="B790" s="2" t="s">
        <v>613</v>
      </c>
    </row>
    <row r="791" spans="1:2" x14ac:dyDescent="0.25">
      <c r="A791" s="2">
        <v>216135</v>
      </c>
      <c r="B791" s="2" t="s">
        <v>614</v>
      </c>
    </row>
    <row r="792" spans="1:2" x14ac:dyDescent="0.25">
      <c r="A792" s="2">
        <v>216143</v>
      </c>
      <c r="B792" s="2" t="s">
        <v>615</v>
      </c>
    </row>
    <row r="793" spans="1:2" x14ac:dyDescent="0.25">
      <c r="A793" s="2">
        <v>216160</v>
      </c>
      <c r="B793" s="2" t="s">
        <v>616</v>
      </c>
    </row>
    <row r="794" spans="1:2" x14ac:dyDescent="0.25">
      <c r="A794" s="2">
        <v>216178</v>
      </c>
      <c r="B794" s="2" t="s">
        <v>617</v>
      </c>
    </row>
    <row r="795" spans="1:2" x14ac:dyDescent="0.25">
      <c r="A795" s="2">
        <v>216178</v>
      </c>
      <c r="B795" s="2" t="s">
        <v>617</v>
      </c>
    </row>
    <row r="796" spans="1:2" x14ac:dyDescent="0.25">
      <c r="A796" s="2">
        <v>216186</v>
      </c>
      <c r="B796" s="2" t="s">
        <v>618</v>
      </c>
    </row>
    <row r="797" spans="1:2" x14ac:dyDescent="0.25">
      <c r="A797" s="2">
        <v>216186</v>
      </c>
      <c r="B797" s="2" t="s">
        <v>618</v>
      </c>
    </row>
    <row r="798" spans="1:2" x14ac:dyDescent="0.25">
      <c r="A798" s="2">
        <v>216186</v>
      </c>
      <c r="B798" s="2" t="s">
        <v>618</v>
      </c>
    </row>
    <row r="799" spans="1:2" x14ac:dyDescent="0.25">
      <c r="A799" s="2">
        <v>216186</v>
      </c>
      <c r="B799" s="2" t="s">
        <v>618</v>
      </c>
    </row>
    <row r="800" spans="1:2" x14ac:dyDescent="0.25">
      <c r="A800" s="2">
        <v>216186</v>
      </c>
      <c r="B800" s="2" t="s">
        <v>618</v>
      </c>
    </row>
    <row r="801" spans="1:2" x14ac:dyDescent="0.25">
      <c r="A801" s="2">
        <v>216194</v>
      </c>
      <c r="B801" s="2" t="s">
        <v>619</v>
      </c>
    </row>
    <row r="802" spans="1:2" x14ac:dyDescent="0.25">
      <c r="A802" s="2">
        <v>216208</v>
      </c>
      <c r="B802" s="2" t="s">
        <v>620</v>
      </c>
    </row>
    <row r="803" spans="1:2" x14ac:dyDescent="0.25">
      <c r="A803" s="2">
        <v>216208</v>
      </c>
      <c r="B803" s="2" t="s">
        <v>620</v>
      </c>
    </row>
    <row r="804" spans="1:2" x14ac:dyDescent="0.25">
      <c r="A804" s="2">
        <v>216216</v>
      </c>
      <c r="B804" s="2" t="s">
        <v>621</v>
      </c>
    </row>
    <row r="805" spans="1:2" x14ac:dyDescent="0.25">
      <c r="A805" s="2">
        <v>216216</v>
      </c>
      <c r="B805" s="2" t="s">
        <v>621</v>
      </c>
    </row>
    <row r="806" spans="1:2" x14ac:dyDescent="0.25">
      <c r="A806" s="2">
        <v>216224</v>
      </c>
      <c r="B806" s="2" t="s">
        <v>622</v>
      </c>
    </row>
    <row r="807" spans="1:2" x14ac:dyDescent="0.25">
      <c r="A807" s="2">
        <v>216232</v>
      </c>
      <c r="B807" s="2" t="s">
        <v>623</v>
      </c>
    </row>
    <row r="808" spans="1:2" x14ac:dyDescent="0.25">
      <c r="A808" s="2">
        <v>216259</v>
      </c>
      <c r="B808" s="2" t="s">
        <v>624</v>
      </c>
    </row>
    <row r="809" spans="1:2" x14ac:dyDescent="0.25">
      <c r="A809" s="2">
        <v>216267</v>
      </c>
      <c r="B809" s="2" t="s">
        <v>625</v>
      </c>
    </row>
    <row r="810" spans="1:2" x14ac:dyDescent="0.25">
      <c r="A810" s="2">
        <v>216275</v>
      </c>
      <c r="B810" s="2" t="s">
        <v>626</v>
      </c>
    </row>
    <row r="811" spans="1:2" x14ac:dyDescent="0.25">
      <c r="A811" s="2">
        <v>224081</v>
      </c>
      <c r="B811" s="2" t="s">
        <v>627</v>
      </c>
    </row>
    <row r="812" spans="1:2" x14ac:dyDescent="0.25">
      <c r="A812" s="2">
        <v>224812</v>
      </c>
      <c r="B812" s="2" t="s">
        <v>628</v>
      </c>
    </row>
    <row r="813" spans="1:2" x14ac:dyDescent="0.25">
      <c r="A813" s="2">
        <v>225916</v>
      </c>
      <c r="B813" s="2" t="s">
        <v>629</v>
      </c>
    </row>
    <row r="814" spans="1:2" x14ac:dyDescent="0.25">
      <c r="A814" s="2">
        <v>225959</v>
      </c>
      <c r="B814" s="2" t="s">
        <v>630</v>
      </c>
    </row>
    <row r="815" spans="1:2" x14ac:dyDescent="0.25">
      <c r="A815" s="2">
        <v>225991</v>
      </c>
      <c r="B815" s="2" t="s">
        <v>631</v>
      </c>
    </row>
    <row r="816" spans="1:2" x14ac:dyDescent="0.25">
      <c r="A816" s="2">
        <v>226343</v>
      </c>
      <c r="B816" s="2" t="s">
        <v>632</v>
      </c>
    </row>
    <row r="817" spans="1:2" x14ac:dyDescent="0.25">
      <c r="A817" s="2">
        <v>226386</v>
      </c>
      <c r="B817" s="2" t="s">
        <v>633</v>
      </c>
    </row>
    <row r="818" spans="1:2" x14ac:dyDescent="0.25">
      <c r="A818" s="2">
        <v>226416</v>
      </c>
      <c r="B818" s="2" t="s">
        <v>634</v>
      </c>
    </row>
    <row r="819" spans="1:2" x14ac:dyDescent="0.25">
      <c r="A819" s="2">
        <v>226483</v>
      </c>
      <c r="B819" s="2" t="s">
        <v>635</v>
      </c>
    </row>
    <row r="820" spans="1:2" x14ac:dyDescent="0.25">
      <c r="A820" s="2">
        <v>226491</v>
      </c>
      <c r="B820" s="2" t="s">
        <v>636</v>
      </c>
    </row>
    <row r="821" spans="1:2" x14ac:dyDescent="0.25">
      <c r="A821" s="2">
        <v>226521</v>
      </c>
      <c r="B821" s="2" t="s">
        <v>637</v>
      </c>
    </row>
    <row r="822" spans="1:2" x14ac:dyDescent="0.25">
      <c r="A822" s="2">
        <v>226564</v>
      </c>
      <c r="B822" s="2" t="s">
        <v>638</v>
      </c>
    </row>
    <row r="823" spans="1:2" x14ac:dyDescent="0.25">
      <c r="A823" s="2">
        <v>226610</v>
      </c>
      <c r="B823" s="2" t="s">
        <v>639</v>
      </c>
    </row>
    <row r="824" spans="1:2" x14ac:dyDescent="0.25">
      <c r="A824" s="2">
        <v>226637</v>
      </c>
      <c r="B824" s="2" t="s">
        <v>640</v>
      </c>
    </row>
    <row r="825" spans="1:2" x14ac:dyDescent="0.25">
      <c r="A825" s="2">
        <v>226637</v>
      </c>
      <c r="B825" s="2" t="s">
        <v>640</v>
      </c>
    </row>
    <row r="826" spans="1:2" x14ac:dyDescent="0.25">
      <c r="A826" s="2">
        <v>226645</v>
      </c>
      <c r="B826" s="2" t="s">
        <v>641</v>
      </c>
    </row>
    <row r="827" spans="1:2" x14ac:dyDescent="0.25">
      <c r="A827" s="2">
        <v>226653</v>
      </c>
      <c r="B827" s="2" t="s">
        <v>642</v>
      </c>
    </row>
    <row r="828" spans="1:2" x14ac:dyDescent="0.25">
      <c r="A828" s="2">
        <v>230030</v>
      </c>
      <c r="B828" s="2" t="s">
        <v>643</v>
      </c>
    </row>
    <row r="829" spans="1:2" x14ac:dyDescent="0.25">
      <c r="A829" s="2">
        <v>230030</v>
      </c>
      <c r="B829" s="2" t="s">
        <v>643</v>
      </c>
    </row>
    <row r="830" spans="1:2" x14ac:dyDescent="0.25">
      <c r="A830" s="2">
        <v>230057</v>
      </c>
      <c r="B830" s="2" t="s">
        <v>644</v>
      </c>
    </row>
    <row r="831" spans="1:2" x14ac:dyDescent="0.25">
      <c r="A831" s="2">
        <v>230120</v>
      </c>
      <c r="B831" s="2" t="s">
        <v>645</v>
      </c>
    </row>
    <row r="832" spans="1:2" x14ac:dyDescent="0.25">
      <c r="A832" s="2">
        <v>230286</v>
      </c>
      <c r="B832" s="2" t="s">
        <v>646</v>
      </c>
    </row>
    <row r="833" spans="1:2" x14ac:dyDescent="0.25">
      <c r="A833" s="2">
        <v>230421</v>
      </c>
      <c r="B833" s="2" t="s">
        <v>647</v>
      </c>
    </row>
    <row r="834" spans="1:2" x14ac:dyDescent="0.25">
      <c r="A834" s="2">
        <v>230430</v>
      </c>
      <c r="B834" s="2" t="s">
        <v>648</v>
      </c>
    </row>
    <row r="835" spans="1:2" x14ac:dyDescent="0.25">
      <c r="A835" s="2">
        <v>230456</v>
      </c>
      <c r="B835" s="2" t="s">
        <v>649</v>
      </c>
    </row>
    <row r="836" spans="1:2" x14ac:dyDescent="0.25">
      <c r="A836" s="2">
        <v>230464</v>
      </c>
      <c r="B836" s="2" t="s">
        <v>650</v>
      </c>
    </row>
    <row r="837" spans="1:2" x14ac:dyDescent="0.25">
      <c r="A837" s="2">
        <v>230472</v>
      </c>
      <c r="B837" s="2" t="s">
        <v>651</v>
      </c>
    </row>
    <row r="838" spans="1:2" x14ac:dyDescent="0.25">
      <c r="A838" s="2">
        <v>230472</v>
      </c>
      <c r="B838" s="2" t="s">
        <v>651</v>
      </c>
    </row>
    <row r="839" spans="1:2" x14ac:dyDescent="0.25">
      <c r="A839" s="2">
        <v>230510</v>
      </c>
      <c r="B839" s="2" t="s">
        <v>652</v>
      </c>
    </row>
    <row r="840" spans="1:2" x14ac:dyDescent="0.25">
      <c r="A840" s="2">
        <v>230618</v>
      </c>
      <c r="B840" s="2" t="s">
        <v>653</v>
      </c>
    </row>
    <row r="841" spans="1:2" x14ac:dyDescent="0.25">
      <c r="A841" s="2">
        <v>230740</v>
      </c>
      <c r="B841" s="2" t="s">
        <v>654</v>
      </c>
    </row>
    <row r="842" spans="1:2" x14ac:dyDescent="0.25">
      <c r="A842" s="2">
        <v>230758</v>
      </c>
      <c r="B842" s="2" t="s">
        <v>655</v>
      </c>
    </row>
    <row r="843" spans="1:2" x14ac:dyDescent="0.25">
      <c r="A843" s="2">
        <v>230766</v>
      </c>
      <c r="B843" s="2" t="s">
        <v>656</v>
      </c>
    </row>
    <row r="844" spans="1:2" x14ac:dyDescent="0.25">
      <c r="A844" s="2">
        <v>230774</v>
      </c>
      <c r="B844" s="2" t="s">
        <v>657</v>
      </c>
    </row>
    <row r="845" spans="1:2" x14ac:dyDescent="0.25">
      <c r="A845" s="2">
        <v>230774</v>
      </c>
      <c r="B845" s="2" t="s">
        <v>657</v>
      </c>
    </row>
    <row r="846" spans="1:2" x14ac:dyDescent="0.25">
      <c r="A846" s="2">
        <v>230774</v>
      </c>
      <c r="B846" s="2" t="s">
        <v>657</v>
      </c>
    </row>
    <row r="847" spans="1:2" x14ac:dyDescent="0.25">
      <c r="A847" s="2">
        <v>230782</v>
      </c>
      <c r="B847" s="2" t="s">
        <v>658</v>
      </c>
    </row>
    <row r="848" spans="1:2" x14ac:dyDescent="0.25">
      <c r="A848" s="2">
        <v>230782</v>
      </c>
      <c r="B848" s="2" t="s">
        <v>658</v>
      </c>
    </row>
    <row r="849" spans="1:2" x14ac:dyDescent="0.25">
      <c r="A849" s="2">
        <v>230790</v>
      </c>
      <c r="B849" s="2" t="s">
        <v>659</v>
      </c>
    </row>
    <row r="850" spans="1:2" x14ac:dyDescent="0.25">
      <c r="A850" s="2">
        <v>230804</v>
      </c>
      <c r="B850" s="2" t="s">
        <v>660</v>
      </c>
    </row>
    <row r="851" spans="1:2" x14ac:dyDescent="0.25">
      <c r="A851" s="2">
        <v>230804</v>
      </c>
      <c r="B851" s="2" t="s">
        <v>660</v>
      </c>
    </row>
    <row r="852" spans="1:2" x14ac:dyDescent="0.25">
      <c r="A852" s="2">
        <v>230812</v>
      </c>
      <c r="B852" s="2" t="s">
        <v>661</v>
      </c>
    </row>
    <row r="853" spans="1:2" x14ac:dyDescent="0.25">
      <c r="A853" s="2">
        <v>230820</v>
      </c>
      <c r="B853" s="2" t="s">
        <v>662</v>
      </c>
    </row>
    <row r="854" spans="1:2" x14ac:dyDescent="0.25">
      <c r="A854" s="2">
        <v>230839</v>
      </c>
      <c r="B854" s="2" t="s">
        <v>663</v>
      </c>
    </row>
    <row r="855" spans="1:2" x14ac:dyDescent="0.25">
      <c r="A855" s="2">
        <v>230847</v>
      </c>
      <c r="B855" s="2" t="s">
        <v>664</v>
      </c>
    </row>
    <row r="856" spans="1:2" x14ac:dyDescent="0.25">
      <c r="A856" s="2">
        <v>230847</v>
      </c>
      <c r="B856" s="2" t="s">
        <v>664</v>
      </c>
    </row>
    <row r="857" spans="1:2" x14ac:dyDescent="0.25">
      <c r="A857" s="2">
        <v>230855</v>
      </c>
      <c r="B857" s="2" t="s">
        <v>665</v>
      </c>
    </row>
    <row r="858" spans="1:2" x14ac:dyDescent="0.25">
      <c r="A858" s="2">
        <v>230863</v>
      </c>
      <c r="B858" s="2" t="s">
        <v>666</v>
      </c>
    </row>
    <row r="859" spans="1:2" x14ac:dyDescent="0.25">
      <c r="A859" s="2">
        <v>230871</v>
      </c>
      <c r="B859" s="2" t="s">
        <v>667</v>
      </c>
    </row>
    <row r="860" spans="1:2" x14ac:dyDescent="0.25">
      <c r="A860" s="2">
        <v>230880</v>
      </c>
      <c r="B860" s="2" t="s">
        <v>668</v>
      </c>
    </row>
    <row r="861" spans="1:2" x14ac:dyDescent="0.25">
      <c r="A861" s="2">
        <v>230880</v>
      </c>
      <c r="B861" s="2" t="s">
        <v>668</v>
      </c>
    </row>
    <row r="862" spans="1:2" x14ac:dyDescent="0.25">
      <c r="A862" s="2">
        <v>230898</v>
      </c>
      <c r="B862" s="2" t="s">
        <v>669</v>
      </c>
    </row>
    <row r="863" spans="1:2" x14ac:dyDescent="0.25">
      <c r="A863" s="2">
        <v>230901</v>
      </c>
      <c r="B863" s="2" t="s">
        <v>670</v>
      </c>
    </row>
    <row r="864" spans="1:2" x14ac:dyDescent="0.25">
      <c r="A864" s="2">
        <v>230901</v>
      </c>
      <c r="B864" s="2" t="s">
        <v>670</v>
      </c>
    </row>
    <row r="865" spans="1:2" x14ac:dyDescent="0.25">
      <c r="A865" s="2">
        <v>230910</v>
      </c>
      <c r="B865" s="2" t="s">
        <v>671</v>
      </c>
    </row>
    <row r="866" spans="1:2" x14ac:dyDescent="0.25">
      <c r="A866" s="2">
        <v>230928</v>
      </c>
      <c r="B866" s="2" t="s">
        <v>672</v>
      </c>
    </row>
    <row r="867" spans="1:2" x14ac:dyDescent="0.25">
      <c r="A867" s="2">
        <v>230936</v>
      </c>
      <c r="B867" s="2" t="s">
        <v>673</v>
      </c>
    </row>
    <row r="868" spans="1:2" x14ac:dyDescent="0.25">
      <c r="A868" s="2">
        <v>230944</v>
      </c>
      <c r="B868" s="2" t="s">
        <v>674</v>
      </c>
    </row>
    <row r="869" spans="1:2" x14ac:dyDescent="0.25">
      <c r="A869" s="2">
        <v>230979</v>
      </c>
      <c r="B869" s="2" t="s">
        <v>675</v>
      </c>
    </row>
    <row r="870" spans="1:2" x14ac:dyDescent="0.25">
      <c r="A870" s="2">
        <v>230987</v>
      </c>
      <c r="B870" s="2" t="s">
        <v>676</v>
      </c>
    </row>
    <row r="871" spans="1:2" x14ac:dyDescent="0.25">
      <c r="A871" s="2">
        <v>230987</v>
      </c>
      <c r="B871" s="2" t="s">
        <v>676</v>
      </c>
    </row>
    <row r="872" spans="1:2" x14ac:dyDescent="0.25">
      <c r="A872" s="2">
        <v>230987</v>
      </c>
      <c r="B872" s="2" t="s">
        <v>676</v>
      </c>
    </row>
    <row r="873" spans="1:2" x14ac:dyDescent="0.25">
      <c r="A873" s="2">
        <v>230987</v>
      </c>
      <c r="B873" s="2" t="s">
        <v>676</v>
      </c>
    </row>
    <row r="874" spans="1:2" x14ac:dyDescent="0.25">
      <c r="A874" s="2">
        <v>231002</v>
      </c>
      <c r="B874" s="2" t="s">
        <v>677</v>
      </c>
    </row>
    <row r="875" spans="1:2" x14ac:dyDescent="0.25">
      <c r="A875" s="2">
        <v>231010</v>
      </c>
      <c r="B875" s="2" t="s">
        <v>678</v>
      </c>
    </row>
    <row r="876" spans="1:2" x14ac:dyDescent="0.25">
      <c r="A876" s="2">
        <v>231070</v>
      </c>
      <c r="B876" s="2" t="s">
        <v>679</v>
      </c>
    </row>
    <row r="877" spans="1:2" x14ac:dyDescent="0.25">
      <c r="A877" s="2">
        <v>231088</v>
      </c>
      <c r="B877" s="2" t="s">
        <v>680</v>
      </c>
    </row>
    <row r="878" spans="1:2" x14ac:dyDescent="0.25">
      <c r="A878" s="2">
        <v>231088</v>
      </c>
      <c r="B878" s="2" t="s">
        <v>680</v>
      </c>
    </row>
    <row r="879" spans="1:2" x14ac:dyDescent="0.25">
      <c r="A879" s="2">
        <v>231134</v>
      </c>
      <c r="B879" s="2" t="s">
        <v>681</v>
      </c>
    </row>
    <row r="880" spans="1:2" x14ac:dyDescent="0.25">
      <c r="A880" s="2">
        <v>231185</v>
      </c>
      <c r="B880" s="2" t="s">
        <v>682</v>
      </c>
    </row>
    <row r="881" spans="1:2" x14ac:dyDescent="0.25">
      <c r="A881" s="2">
        <v>231240</v>
      </c>
      <c r="B881" s="2" t="s">
        <v>683</v>
      </c>
    </row>
    <row r="882" spans="1:2" x14ac:dyDescent="0.25">
      <c r="A882" s="2">
        <v>231258</v>
      </c>
      <c r="B882" s="2" t="s">
        <v>684</v>
      </c>
    </row>
    <row r="883" spans="1:2" x14ac:dyDescent="0.25">
      <c r="A883" s="2">
        <v>231266</v>
      </c>
      <c r="B883" s="2" t="s">
        <v>685</v>
      </c>
    </row>
    <row r="884" spans="1:2" x14ac:dyDescent="0.25">
      <c r="A884" s="2">
        <v>231347</v>
      </c>
      <c r="B884" s="2" t="s">
        <v>686</v>
      </c>
    </row>
    <row r="885" spans="1:2" x14ac:dyDescent="0.25">
      <c r="A885" s="2">
        <v>231363</v>
      </c>
      <c r="B885" s="2" t="s">
        <v>687</v>
      </c>
    </row>
    <row r="886" spans="1:2" x14ac:dyDescent="0.25">
      <c r="A886" s="2">
        <v>231371</v>
      </c>
      <c r="B886" s="2" t="s">
        <v>688</v>
      </c>
    </row>
    <row r="887" spans="1:2" x14ac:dyDescent="0.25">
      <c r="A887" s="2">
        <v>231398</v>
      </c>
      <c r="B887" s="2" t="s">
        <v>689</v>
      </c>
    </row>
    <row r="888" spans="1:2" x14ac:dyDescent="0.25">
      <c r="A888" s="2">
        <v>231428</v>
      </c>
      <c r="B888" s="2" t="s">
        <v>690</v>
      </c>
    </row>
    <row r="889" spans="1:2" x14ac:dyDescent="0.25">
      <c r="A889" s="2">
        <v>231517</v>
      </c>
      <c r="B889" s="2" t="s">
        <v>691</v>
      </c>
    </row>
    <row r="890" spans="1:2" x14ac:dyDescent="0.25">
      <c r="A890" s="2">
        <v>231525</v>
      </c>
      <c r="B890" s="2" t="s">
        <v>692</v>
      </c>
    </row>
    <row r="891" spans="1:2" x14ac:dyDescent="0.25">
      <c r="A891" s="2">
        <v>231533</v>
      </c>
      <c r="B891" s="2" t="s">
        <v>693</v>
      </c>
    </row>
    <row r="892" spans="1:2" x14ac:dyDescent="0.25">
      <c r="A892" s="2">
        <v>231541</v>
      </c>
      <c r="B892" s="2" t="s">
        <v>694</v>
      </c>
    </row>
    <row r="893" spans="1:2" x14ac:dyDescent="0.25">
      <c r="A893" s="2">
        <v>231576</v>
      </c>
      <c r="B893" s="2" t="s">
        <v>695</v>
      </c>
    </row>
    <row r="894" spans="1:2" x14ac:dyDescent="0.25">
      <c r="A894" s="2">
        <v>231584</v>
      </c>
      <c r="B894" s="2" t="s">
        <v>696</v>
      </c>
    </row>
    <row r="895" spans="1:2" x14ac:dyDescent="0.25">
      <c r="A895" s="2">
        <v>231592</v>
      </c>
      <c r="B895" s="2" t="s">
        <v>697</v>
      </c>
    </row>
    <row r="896" spans="1:2" x14ac:dyDescent="0.25">
      <c r="A896" s="2">
        <v>231606</v>
      </c>
      <c r="B896" s="2" t="s">
        <v>698</v>
      </c>
    </row>
    <row r="897" spans="1:2" x14ac:dyDescent="0.25">
      <c r="A897" s="2">
        <v>231614</v>
      </c>
      <c r="B897" s="2" t="s">
        <v>699</v>
      </c>
    </row>
    <row r="898" spans="1:2" x14ac:dyDescent="0.25">
      <c r="A898" s="2">
        <v>231622</v>
      </c>
      <c r="B898" s="2" t="s">
        <v>700</v>
      </c>
    </row>
    <row r="899" spans="1:2" x14ac:dyDescent="0.25">
      <c r="A899" s="2">
        <v>231657</v>
      </c>
      <c r="B899" s="2" t="s">
        <v>701</v>
      </c>
    </row>
    <row r="900" spans="1:2" x14ac:dyDescent="0.25">
      <c r="A900" s="2">
        <v>231690</v>
      </c>
      <c r="B900" s="2" t="s">
        <v>702</v>
      </c>
    </row>
    <row r="901" spans="1:2" x14ac:dyDescent="0.25">
      <c r="A901" s="2">
        <v>231703</v>
      </c>
      <c r="B901" s="2" t="s">
        <v>703</v>
      </c>
    </row>
    <row r="902" spans="1:2" x14ac:dyDescent="0.25">
      <c r="A902" s="2">
        <v>231711</v>
      </c>
      <c r="B902" s="2" t="s">
        <v>704</v>
      </c>
    </row>
    <row r="903" spans="1:2" x14ac:dyDescent="0.25">
      <c r="A903" s="2">
        <v>231720</v>
      </c>
      <c r="B903" s="2" t="s">
        <v>705</v>
      </c>
    </row>
    <row r="904" spans="1:2" x14ac:dyDescent="0.25">
      <c r="A904" s="2">
        <v>231738</v>
      </c>
      <c r="B904" s="2" t="s">
        <v>706</v>
      </c>
    </row>
    <row r="905" spans="1:2" x14ac:dyDescent="0.25">
      <c r="A905" s="2">
        <v>231754</v>
      </c>
      <c r="B905" s="2" t="s">
        <v>707</v>
      </c>
    </row>
    <row r="906" spans="1:2" x14ac:dyDescent="0.25">
      <c r="A906" s="2">
        <v>231886</v>
      </c>
      <c r="B906" s="2" t="s">
        <v>708</v>
      </c>
    </row>
    <row r="907" spans="1:2" x14ac:dyDescent="0.25">
      <c r="A907" s="2">
        <v>231886</v>
      </c>
      <c r="B907" s="2" t="s">
        <v>708</v>
      </c>
    </row>
    <row r="908" spans="1:2" x14ac:dyDescent="0.25">
      <c r="A908" s="2">
        <v>240346</v>
      </c>
      <c r="B908" s="2" t="s">
        <v>709</v>
      </c>
    </row>
    <row r="909" spans="1:2" x14ac:dyDescent="0.25">
      <c r="A909" s="2">
        <v>240532</v>
      </c>
      <c r="B909" s="2" t="s">
        <v>710</v>
      </c>
    </row>
    <row r="910" spans="1:2" x14ac:dyDescent="0.25">
      <c r="A910" s="2">
        <v>240591</v>
      </c>
      <c r="B910" s="2" t="s">
        <v>711</v>
      </c>
    </row>
    <row r="911" spans="1:2" x14ac:dyDescent="0.25">
      <c r="A911" s="2">
        <v>240656</v>
      </c>
      <c r="B911" s="2" t="s">
        <v>712</v>
      </c>
    </row>
    <row r="912" spans="1:2" x14ac:dyDescent="0.25">
      <c r="A912" s="2">
        <v>250031</v>
      </c>
      <c r="B912" s="2" t="s">
        <v>713</v>
      </c>
    </row>
    <row r="913" spans="1:2" x14ac:dyDescent="0.25">
      <c r="A913" s="2">
        <v>250031</v>
      </c>
      <c r="B913" s="2" t="s">
        <v>713</v>
      </c>
    </row>
    <row r="914" spans="1:2" x14ac:dyDescent="0.25">
      <c r="A914" s="2">
        <v>250074</v>
      </c>
      <c r="B914" s="2" t="s">
        <v>714</v>
      </c>
    </row>
    <row r="915" spans="1:2" x14ac:dyDescent="0.25">
      <c r="A915" s="2">
        <v>250082</v>
      </c>
      <c r="B915" s="2" t="s">
        <v>715</v>
      </c>
    </row>
    <row r="916" spans="1:2" x14ac:dyDescent="0.25">
      <c r="A916" s="2">
        <v>250112</v>
      </c>
      <c r="B916" s="2" t="s">
        <v>716</v>
      </c>
    </row>
    <row r="917" spans="1:2" x14ac:dyDescent="0.25">
      <c r="A917" s="2">
        <v>250139</v>
      </c>
      <c r="B917" s="2" t="s">
        <v>717</v>
      </c>
    </row>
    <row r="918" spans="1:2" x14ac:dyDescent="0.25">
      <c r="A918" s="2">
        <v>250147</v>
      </c>
      <c r="B918" s="2" t="s">
        <v>718</v>
      </c>
    </row>
    <row r="919" spans="1:2" x14ac:dyDescent="0.25">
      <c r="A919" s="2">
        <v>250163</v>
      </c>
      <c r="B919" s="2" t="s">
        <v>719</v>
      </c>
    </row>
    <row r="920" spans="1:2" x14ac:dyDescent="0.25">
      <c r="A920" s="2">
        <v>250201</v>
      </c>
      <c r="B920" s="2" t="s">
        <v>720</v>
      </c>
    </row>
    <row r="921" spans="1:2" x14ac:dyDescent="0.25">
      <c r="A921" s="2">
        <v>250210</v>
      </c>
      <c r="B921" s="2" t="s">
        <v>721</v>
      </c>
    </row>
    <row r="922" spans="1:2" x14ac:dyDescent="0.25">
      <c r="A922" s="2">
        <v>250228</v>
      </c>
      <c r="B922" s="2" t="s">
        <v>722</v>
      </c>
    </row>
    <row r="923" spans="1:2" x14ac:dyDescent="0.25">
      <c r="A923" s="2">
        <v>250236</v>
      </c>
      <c r="B923" s="2" t="s">
        <v>723</v>
      </c>
    </row>
    <row r="924" spans="1:2" x14ac:dyDescent="0.25">
      <c r="A924" s="2">
        <v>250244</v>
      </c>
      <c r="B924" s="2" t="s">
        <v>724</v>
      </c>
    </row>
    <row r="925" spans="1:2" x14ac:dyDescent="0.25">
      <c r="A925" s="2">
        <v>250279</v>
      </c>
      <c r="B925" s="2" t="s">
        <v>725</v>
      </c>
    </row>
    <row r="926" spans="1:2" x14ac:dyDescent="0.25">
      <c r="A926" s="2">
        <v>250309</v>
      </c>
      <c r="B926" s="2" t="s">
        <v>726</v>
      </c>
    </row>
    <row r="927" spans="1:2" x14ac:dyDescent="0.25">
      <c r="A927" s="2">
        <v>250317</v>
      </c>
      <c r="B927" s="2" t="s">
        <v>727</v>
      </c>
    </row>
    <row r="928" spans="1:2" x14ac:dyDescent="0.25">
      <c r="A928" s="2">
        <v>250325</v>
      </c>
      <c r="B928" s="2" t="s">
        <v>728</v>
      </c>
    </row>
    <row r="929" spans="1:2" x14ac:dyDescent="0.25">
      <c r="A929" s="2">
        <v>250333</v>
      </c>
      <c r="B929" s="2" t="s">
        <v>729</v>
      </c>
    </row>
    <row r="930" spans="1:2" x14ac:dyDescent="0.25">
      <c r="A930" s="2">
        <v>250341</v>
      </c>
      <c r="B930" s="2" t="s">
        <v>730</v>
      </c>
    </row>
    <row r="931" spans="1:2" x14ac:dyDescent="0.25">
      <c r="A931" s="2">
        <v>250350</v>
      </c>
      <c r="B931" s="2" t="s">
        <v>731</v>
      </c>
    </row>
    <row r="932" spans="1:2" x14ac:dyDescent="0.25">
      <c r="A932" s="2">
        <v>250350</v>
      </c>
      <c r="B932" s="2" t="s">
        <v>731</v>
      </c>
    </row>
    <row r="933" spans="1:2" x14ac:dyDescent="0.25">
      <c r="A933" s="2">
        <v>250368</v>
      </c>
      <c r="B933" s="2" t="s">
        <v>732</v>
      </c>
    </row>
    <row r="934" spans="1:2" x14ac:dyDescent="0.25">
      <c r="A934" s="2">
        <v>250376</v>
      </c>
      <c r="B934" s="2" t="s">
        <v>733</v>
      </c>
    </row>
    <row r="935" spans="1:2" x14ac:dyDescent="0.25">
      <c r="A935" s="2">
        <v>250384</v>
      </c>
      <c r="B935" s="2" t="s">
        <v>734</v>
      </c>
    </row>
    <row r="936" spans="1:2" x14ac:dyDescent="0.25">
      <c r="A936" s="2">
        <v>250384</v>
      </c>
      <c r="B936" s="2" t="s">
        <v>734</v>
      </c>
    </row>
    <row r="937" spans="1:2" x14ac:dyDescent="0.25">
      <c r="A937" s="2">
        <v>250392</v>
      </c>
      <c r="B937" s="2" t="s">
        <v>735</v>
      </c>
    </row>
    <row r="938" spans="1:2" x14ac:dyDescent="0.25">
      <c r="A938" s="2">
        <v>250406</v>
      </c>
      <c r="B938" s="2" t="s">
        <v>736</v>
      </c>
    </row>
    <row r="939" spans="1:2" x14ac:dyDescent="0.25">
      <c r="A939" s="2">
        <v>250414</v>
      </c>
      <c r="B939" s="2" t="s">
        <v>737</v>
      </c>
    </row>
    <row r="940" spans="1:2" x14ac:dyDescent="0.25">
      <c r="A940" s="2">
        <v>250422</v>
      </c>
      <c r="B940" s="2" t="s">
        <v>738</v>
      </c>
    </row>
    <row r="941" spans="1:2" x14ac:dyDescent="0.25">
      <c r="A941" s="2">
        <v>250449</v>
      </c>
      <c r="B941" s="2" t="s">
        <v>739</v>
      </c>
    </row>
    <row r="942" spans="1:2" x14ac:dyDescent="0.25">
      <c r="A942" s="2">
        <v>250457</v>
      </c>
      <c r="B942" s="2" t="s">
        <v>740</v>
      </c>
    </row>
    <row r="943" spans="1:2" x14ac:dyDescent="0.25">
      <c r="A943" s="2">
        <v>250465</v>
      </c>
      <c r="B943" s="2" t="s">
        <v>741</v>
      </c>
    </row>
    <row r="944" spans="1:2" x14ac:dyDescent="0.25">
      <c r="A944" s="2">
        <v>250473</v>
      </c>
      <c r="B944" s="2" t="s">
        <v>742</v>
      </c>
    </row>
    <row r="945" spans="1:2" x14ac:dyDescent="0.25">
      <c r="A945" s="2">
        <v>250481</v>
      </c>
      <c r="B945" s="2" t="s">
        <v>743</v>
      </c>
    </row>
    <row r="946" spans="1:2" x14ac:dyDescent="0.25">
      <c r="A946" s="2">
        <v>250490</v>
      </c>
      <c r="B946" s="2" t="s">
        <v>744</v>
      </c>
    </row>
    <row r="947" spans="1:2" x14ac:dyDescent="0.25">
      <c r="A947" s="2">
        <v>250503</v>
      </c>
      <c r="B947" s="2" t="s">
        <v>745</v>
      </c>
    </row>
    <row r="948" spans="1:2" x14ac:dyDescent="0.25">
      <c r="A948" s="2">
        <v>250520</v>
      </c>
      <c r="B948" s="2" t="s">
        <v>746</v>
      </c>
    </row>
    <row r="949" spans="1:2" x14ac:dyDescent="0.25">
      <c r="A949" s="2">
        <v>250538</v>
      </c>
      <c r="B949" s="2" t="s">
        <v>747</v>
      </c>
    </row>
    <row r="950" spans="1:2" x14ac:dyDescent="0.25">
      <c r="A950" s="2">
        <v>250546</v>
      </c>
      <c r="B950" s="2" t="s">
        <v>748</v>
      </c>
    </row>
    <row r="951" spans="1:2" x14ac:dyDescent="0.25">
      <c r="A951" s="2">
        <v>250546</v>
      </c>
      <c r="B951" s="2" t="s">
        <v>748</v>
      </c>
    </row>
    <row r="952" spans="1:2" x14ac:dyDescent="0.25">
      <c r="A952" s="2">
        <v>250589</v>
      </c>
      <c r="B952" s="2" t="s">
        <v>749</v>
      </c>
    </row>
    <row r="953" spans="1:2" x14ac:dyDescent="0.25">
      <c r="A953" s="2">
        <v>250600</v>
      </c>
      <c r="B953" s="2" t="s">
        <v>750</v>
      </c>
    </row>
    <row r="954" spans="1:2" x14ac:dyDescent="0.25">
      <c r="A954" s="2">
        <v>250619</v>
      </c>
      <c r="B954" s="2" t="s">
        <v>751</v>
      </c>
    </row>
    <row r="955" spans="1:2" x14ac:dyDescent="0.25">
      <c r="A955" s="2">
        <v>250619</v>
      </c>
      <c r="B955" s="2" t="s">
        <v>751</v>
      </c>
    </row>
    <row r="956" spans="1:2" x14ac:dyDescent="0.25">
      <c r="A956" s="2">
        <v>250627</v>
      </c>
      <c r="B956" s="2" t="s">
        <v>752</v>
      </c>
    </row>
    <row r="957" spans="1:2" x14ac:dyDescent="0.25">
      <c r="A957" s="2">
        <v>250635</v>
      </c>
      <c r="B957" s="2" t="s">
        <v>753</v>
      </c>
    </row>
    <row r="958" spans="1:2" x14ac:dyDescent="0.25">
      <c r="A958" s="2">
        <v>250651</v>
      </c>
      <c r="B958" s="2" t="s">
        <v>754</v>
      </c>
    </row>
    <row r="959" spans="1:2" x14ac:dyDescent="0.25">
      <c r="A959" s="2">
        <v>250686</v>
      </c>
      <c r="B959" s="2" t="s">
        <v>755</v>
      </c>
    </row>
    <row r="960" spans="1:2" x14ac:dyDescent="0.25">
      <c r="A960" s="2">
        <v>250732</v>
      </c>
      <c r="B960" s="2" t="s">
        <v>756</v>
      </c>
    </row>
    <row r="961" spans="1:2" x14ac:dyDescent="0.25">
      <c r="A961" s="2">
        <v>250740</v>
      </c>
      <c r="B961" s="2" t="s">
        <v>757</v>
      </c>
    </row>
    <row r="962" spans="1:2" x14ac:dyDescent="0.25">
      <c r="A962" s="2">
        <v>250740</v>
      </c>
      <c r="B962" s="2" t="s">
        <v>757</v>
      </c>
    </row>
    <row r="963" spans="1:2" x14ac:dyDescent="0.25">
      <c r="A963" s="2">
        <v>260037</v>
      </c>
      <c r="B963" s="2" t="s">
        <v>758</v>
      </c>
    </row>
    <row r="964" spans="1:2" x14ac:dyDescent="0.25">
      <c r="A964" s="2">
        <v>260037</v>
      </c>
      <c r="B964" s="2" t="s">
        <v>758</v>
      </c>
    </row>
    <row r="965" spans="1:2" x14ac:dyDescent="0.25">
      <c r="A965" s="2">
        <v>260142</v>
      </c>
      <c r="B965" s="2" t="s">
        <v>759</v>
      </c>
    </row>
    <row r="966" spans="1:2" x14ac:dyDescent="0.25">
      <c r="A966" s="2">
        <v>260142</v>
      </c>
      <c r="B966" s="2" t="s">
        <v>759</v>
      </c>
    </row>
    <row r="967" spans="1:2" x14ac:dyDescent="0.25">
      <c r="A967" s="2">
        <v>260150</v>
      </c>
      <c r="B967" s="2" t="s">
        <v>760</v>
      </c>
    </row>
    <row r="968" spans="1:2" x14ac:dyDescent="0.25">
      <c r="A968" s="2">
        <v>260215</v>
      </c>
      <c r="B968" s="2" t="s">
        <v>761</v>
      </c>
    </row>
    <row r="969" spans="1:2" x14ac:dyDescent="0.25">
      <c r="A969" s="2">
        <v>260215</v>
      </c>
      <c r="B969" s="2" t="s">
        <v>761</v>
      </c>
    </row>
    <row r="970" spans="1:2" x14ac:dyDescent="0.25">
      <c r="A970" s="2">
        <v>260215</v>
      </c>
      <c r="B970" s="2" t="s">
        <v>761</v>
      </c>
    </row>
    <row r="971" spans="1:2" x14ac:dyDescent="0.25">
      <c r="A971" s="2">
        <v>260215</v>
      </c>
      <c r="B971" s="2" t="s">
        <v>761</v>
      </c>
    </row>
    <row r="972" spans="1:2" x14ac:dyDescent="0.25">
      <c r="A972" s="2">
        <v>260215</v>
      </c>
      <c r="B972" s="2" t="s">
        <v>761</v>
      </c>
    </row>
    <row r="973" spans="1:2" x14ac:dyDescent="0.25">
      <c r="A973" s="2">
        <v>260215</v>
      </c>
      <c r="B973" s="2" t="s">
        <v>761</v>
      </c>
    </row>
    <row r="974" spans="1:2" x14ac:dyDescent="0.25">
      <c r="A974" s="2">
        <v>260215</v>
      </c>
      <c r="B974" s="2" t="s">
        <v>761</v>
      </c>
    </row>
    <row r="975" spans="1:2" x14ac:dyDescent="0.25">
      <c r="A975" s="2">
        <v>260215</v>
      </c>
      <c r="B975" s="2" t="s">
        <v>761</v>
      </c>
    </row>
    <row r="976" spans="1:2" x14ac:dyDescent="0.25">
      <c r="A976" s="2">
        <v>260215</v>
      </c>
      <c r="B976" s="2" t="s">
        <v>761</v>
      </c>
    </row>
    <row r="977" spans="1:2" x14ac:dyDescent="0.25">
      <c r="A977" s="2">
        <v>260215</v>
      </c>
      <c r="B977" s="2" t="s">
        <v>761</v>
      </c>
    </row>
    <row r="978" spans="1:2" x14ac:dyDescent="0.25">
      <c r="A978" s="2">
        <v>260215</v>
      </c>
      <c r="B978" s="2" t="s">
        <v>761</v>
      </c>
    </row>
    <row r="979" spans="1:2" x14ac:dyDescent="0.25">
      <c r="A979" s="2">
        <v>260215</v>
      </c>
      <c r="B979" s="2" t="s">
        <v>761</v>
      </c>
    </row>
    <row r="980" spans="1:2" x14ac:dyDescent="0.25">
      <c r="A980" s="2">
        <v>260215</v>
      </c>
      <c r="B980" s="2" t="s">
        <v>761</v>
      </c>
    </row>
    <row r="981" spans="1:2" x14ac:dyDescent="0.25">
      <c r="A981" s="2">
        <v>260215</v>
      </c>
      <c r="B981" s="2" t="s">
        <v>761</v>
      </c>
    </row>
    <row r="982" spans="1:2" x14ac:dyDescent="0.25">
      <c r="A982" s="2">
        <v>260215</v>
      </c>
      <c r="B982" s="2" t="s">
        <v>761</v>
      </c>
    </row>
    <row r="983" spans="1:2" x14ac:dyDescent="0.25">
      <c r="A983" s="2">
        <v>260215</v>
      </c>
      <c r="B983" s="2" t="s">
        <v>761</v>
      </c>
    </row>
    <row r="984" spans="1:2" x14ac:dyDescent="0.25">
      <c r="A984" s="2">
        <v>260215</v>
      </c>
      <c r="B984" s="2" t="s">
        <v>761</v>
      </c>
    </row>
    <row r="985" spans="1:2" x14ac:dyDescent="0.25">
      <c r="A985" s="2">
        <v>260215</v>
      </c>
      <c r="B985" s="2" t="s">
        <v>761</v>
      </c>
    </row>
    <row r="986" spans="1:2" x14ac:dyDescent="0.25">
      <c r="A986" s="2">
        <v>260266</v>
      </c>
      <c r="B986" s="2" t="s">
        <v>762</v>
      </c>
    </row>
    <row r="987" spans="1:2" x14ac:dyDescent="0.25">
      <c r="A987" s="2">
        <v>260266</v>
      </c>
      <c r="B987" s="2" t="s">
        <v>762</v>
      </c>
    </row>
    <row r="988" spans="1:2" x14ac:dyDescent="0.25">
      <c r="A988" s="2">
        <v>260282</v>
      </c>
      <c r="B988" s="2" t="s">
        <v>763</v>
      </c>
    </row>
    <row r="989" spans="1:2" x14ac:dyDescent="0.25">
      <c r="A989" s="2">
        <v>260290</v>
      </c>
      <c r="B989" s="2" t="s">
        <v>764</v>
      </c>
    </row>
    <row r="990" spans="1:2" x14ac:dyDescent="0.25">
      <c r="A990" s="2">
        <v>260304</v>
      </c>
      <c r="B990" s="2" t="s">
        <v>765</v>
      </c>
    </row>
    <row r="991" spans="1:2" x14ac:dyDescent="0.25">
      <c r="A991" s="2">
        <v>260312</v>
      </c>
      <c r="B991" s="2" t="s">
        <v>766</v>
      </c>
    </row>
    <row r="992" spans="1:2" x14ac:dyDescent="0.25">
      <c r="A992" s="2">
        <v>260320</v>
      </c>
      <c r="B992" s="2" t="s">
        <v>767</v>
      </c>
    </row>
    <row r="993" spans="1:2" x14ac:dyDescent="0.25">
      <c r="A993" s="2">
        <v>260320</v>
      </c>
      <c r="B993" s="2" t="s">
        <v>767</v>
      </c>
    </row>
    <row r="994" spans="1:2" x14ac:dyDescent="0.25">
      <c r="A994" s="2">
        <v>260339</v>
      </c>
      <c r="B994" s="2" t="s">
        <v>768</v>
      </c>
    </row>
    <row r="995" spans="1:2" x14ac:dyDescent="0.25">
      <c r="A995" s="2">
        <v>270024</v>
      </c>
      <c r="B995" s="2" t="s">
        <v>769</v>
      </c>
    </row>
    <row r="996" spans="1:2" x14ac:dyDescent="0.25">
      <c r="A996" s="2">
        <v>270032</v>
      </c>
      <c r="B996" s="2" t="s">
        <v>770</v>
      </c>
    </row>
    <row r="997" spans="1:2" x14ac:dyDescent="0.25">
      <c r="A997" s="2">
        <v>270032</v>
      </c>
      <c r="B997" s="2" t="s">
        <v>770</v>
      </c>
    </row>
    <row r="998" spans="1:2" x14ac:dyDescent="0.25">
      <c r="A998" s="2">
        <v>270040</v>
      </c>
      <c r="B998" s="2" t="s">
        <v>771</v>
      </c>
    </row>
    <row r="999" spans="1:2" x14ac:dyDescent="0.25">
      <c r="A999" s="2">
        <v>270067</v>
      </c>
      <c r="B999" s="2" t="s">
        <v>772</v>
      </c>
    </row>
    <row r="1000" spans="1:2" x14ac:dyDescent="0.25">
      <c r="A1000" s="2">
        <v>270067</v>
      </c>
      <c r="B1000" s="2" t="s">
        <v>772</v>
      </c>
    </row>
    <row r="1001" spans="1:2" x14ac:dyDescent="0.25">
      <c r="A1001" s="2">
        <v>270075</v>
      </c>
      <c r="B1001" s="2" t="s">
        <v>773</v>
      </c>
    </row>
    <row r="1002" spans="1:2" x14ac:dyDescent="0.25">
      <c r="A1002" s="2">
        <v>270075</v>
      </c>
      <c r="B1002" s="2" t="s">
        <v>773</v>
      </c>
    </row>
    <row r="1003" spans="1:2" x14ac:dyDescent="0.25">
      <c r="A1003" s="2">
        <v>270083</v>
      </c>
      <c r="B1003" s="2" t="s">
        <v>774</v>
      </c>
    </row>
    <row r="1004" spans="1:2" x14ac:dyDescent="0.25">
      <c r="A1004" s="2">
        <v>270091</v>
      </c>
      <c r="B1004" s="2" t="s">
        <v>775</v>
      </c>
    </row>
    <row r="1005" spans="1:2" x14ac:dyDescent="0.25">
      <c r="A1005" s="2">
        <v>270091</v>
      </c>
      <c r="B1005" s="2" t="s">
        <v>775</v>
      </c>
    </row>
    <row r="1006" spans="1:2" x14ac:dyDescent="0.25">
      <c r="A1006" s="2">
        <v>270105</v>
      </c>
      <c r="B1006" s="2" t="s">
        <v>776</v>
      </c>
    </row>
    <row r="1007" spans="1:2" x14ac:dyDescent="0.25">
      <c r="A1007" s="2">
        <v>270105</v>
      </c>
      <c r="B1007" s="2" t="s">
        <v>776</v>
      </c>
    </row>
    <row r="1008" spans="1:2" x14ac:dyDescent="0.25">
      <c r="A1008" s="2">
        <v>270121</v>
      </c>
      <c r="B1008" s="2" t="s">
        <v>777</v>
      </c>
    </row>
    <row r="1009" spans="1:2" x14ac:dyDescent="0.25">
      <c r="A1009" s="2">
        <v>270130</v>
      </c>
      <c r="B1009" s="2" t="s">
        <v>778</v>
      </c>
    </row>
    <row r="1010" spans="1:2" x14ac:dyDescent="0.25">
      <c r="A1010" s="2">
        <v>270148</v>
      </c>
      <c r="B1010" s="2" t="s">
        <v>779</v>
      </c>
    </row>
    <row r="1011" spans="1:2" x14ac:dyDescent="0.25">
      <c r="A1011" s="2">
        <v>270148</v>
      </c>
      <c r="B1011" s="2" t="s">
        <v>779</v>
      </c>
    </row>
    <row r="1012" spans="1:2" x14ac:dyDescent="0.25">
      <c r="A1012" s="2">
        <v>270156</v>
      </c>
      <c r="B1012" s="2" t="s">
        <v>780</v>
      </c>
    </row>
    <row r="1013" spans="1:2" x14ac:dyDescent="0.25">
      <c r="A1013" s="2">
        <v>270172</v>
      </c>
      <c r="B1013" s="2" t="s">
        <v>781</v>
      </c>
    </row>
    <row r="1014" spans="1:2" x14ac:dyDescent="0.25">
      <c r="A1014" s="2">
        <v>270172</v>
      </c>
      <c r="B1014" s="2" t="s">
        <v>781</v>
      </c>
    </row>
    <row r="1015" spans="1:2" x14ac:dyDescent="0.25">
      <c r="A1015" s="2">
        <v>270180</v>
      </c>
      <c r="B1015" s="2" t="s">
        <v>782</v>
      </c>
    </row>
    <row r="1016" spans="1:2" x14ac:dyDescent="0.25">
      <c r="A1016" s="2">
        <v>270180</v>
      </c>
      <c r="B1016" s="2" t="s">
        <v>782</v>
      </c>
    </row>
    <row r="1017" spans="1:2" x14ac:dyDescent="0.25">
      <c r="A1017" s="2">
        <v>270199</v>
      </c>
      <c r="B1017" s="2" t="s">
        <v>783</v>
      </c>
    </row>
    <row r="1018" spans="1:2" x14ac:dyDescent="0.25">
      <c r="A1018" s="2">
        <v>270202</v>
      </c>
      <c r="B1018" s="2" t="s">
        <v>784</v>
      </c>
    </row>
    <row r="1019" spans="1:2" x14ac:dyDescent="0.25">
      <c r="A1019" s="2">
        <v>280054</v>
      </c>
      <c r="B1019" s="2" t="s">
        <v>785</v>
      </c>
    </row>
    <row r="1020" spans="1:2" x14ac:dyDescent="0.25">
      <c r="A1020" s="2">
        <v>280992</v>
      </c>
      <c r="B1020" s="2" t="s">
        <v>786</v>
      </c>
    </row>
    <row r="1021" spans="1:2" x14ac:dyDescent="0.25">
      <c r="A1021" s="2">
        <v>281115</v>
      </c>
      <c r="B1021" s="2" t="s">
        <v>787</v>
      </c>
    </row>
    <row r="1022" spans="1:2" x14ac:dyDescent="0.25">
      <c r="A1022" s="2">
        <v>281239</v>
      </c>
      <c r="B1022" s="2" t="s">
        <v>788</v>
      </c>
    </row>
    <row r="1023" spans="1:2" x14ac:dyDescent="0.25">
      <c r="A1023" s="2">
        <v>282219</v>
      </c>
      <c r="B1023" s="2" t="s">
        <v>789</v>
      </c>
    </row>
    <row r="1024" spans="1:2" x14ac:dyDescent="0.25">
      <c r="A1024" s="2">
        <v>282219</v>
      </c>
      <c r="B1024" s="2" t="s">
        <v>789</v>
      </c>
    </row>
    <row r="1025" spans="1:2" x14ac:dyDescent="0.25">
      <c r="A1025" s="2">
        <v>282642</v>
      </c>
      <c r="B1025" s="2" t="s">
        <v>790</v>
      </c>
    </row>
    <row r="1026" spans="1:2" x14ac:dyDescent="0.25">
      <c r="A1026" s="2">
        <v>282758</v>
      </c>
      <c r="B1026" s="2" t="s">
        <v>791</v>
      </c>
    </row>
    <row r="1027" spans="1:2" x14ac:dyDescent="0.25">
      <c r="A1027" s="2">
        <v>283002</v>
      </c>
      <c r="B1027" s="2" t="s">
        <v>792</v>
      </c>
    </row>
    <row r="1028" spans="1:2" x14ac:dyDescent="0.25">
      <c r="A1028" s="2">
        <v>283193</v>
      </c>
      <c r="B1028" s="2" t="s">
        <v>793</v>
      </c>
    </row>
    <row r="1029" spans="1:2" x14ac:dyDescent="0.25">
      <c r="A1029" s="2">
        <v>283193</v>
      </c>
      <c r="B1029" s="2" t="s">
        <v>793</v>
      </c>
    </row>
    <row r="1030" spans="1:2" x14ac:dyDescent="0.25">
      <c r="A1030" s="2">
        <v>283207</v>
      </c>
      <c r="B1030" s="2" t="s">
        <v>794</v>
      </c>
    </row>
    <row r="1031" spans="1:2" x14ac:dyDescent="0.25">
      <c r="A1031" s="2">
        <v>283207</v>
      </c>
      <c r="B1031" s="2" t="s">
        <v>794</v>
      </c>
    </row>
    <row r="1032" spans="1:2" x14ac:dyDescent="0.25">
      <c r="A1032" s="2">
        <v>283231</v>
      </c>
      <c r="B1032" s="2" t="s">
        <v>795</v>
      </c>
    </row>
    <row r="1033" spans="1:2" x14ac:dyDescent="0.25">
      <c r="A1033" s="2">
        <v>283495</v>
      </c>
      <c r="B1033" s="2" t="s">
        <v>796</v>
      </c>
    </row>
    <row r="1034" spans="1:2" x14ac:dyDescent="0.25">
      <c r="A1034" s="2">
        <v>283606</v>
      </c>
      <c r="B1034" s="2" t="s">
        <v>797</v>
      </c>
    </row>
    <row r="1035" spans="1:2" x14ac:dyDescent="0.25">
      <c r="A1035" s="2">
        <v>284416</v>
      </c>
      <c r="B1035" s="2" t="s">
        <v>798</v>
      </c>
    </row>
    <row r="1036" spans="1:2" x14ac:dyDescent="0.25">
      <c r="A1036" s="2">
        <v>284416</v>
      </c>
      <c r="B1036" s="2" t="s">
        <v>798</v>
      </c>
    </row>
    <row r="1037" spans="1:2" x14ac:dyDescent="0.25">
      <c r="A1037" s="2">
        <v>284416</v>
      </c>
      <c r="B1037" s="2" t="s">
        <v>798</v>
      </c>
    </row>
    <row r="1038" spans="1:2" x14ac:dyDescent="0.25">
      <c r="A1038" s="2">
        <v>284483</v>
      </c>
      <c r="B1038" s="2" t="s">
        <v>799</v>
      </c>
    </row>
    <row r="1039" spans="1:2" x14ac:dyDescent="0.25">
      <c r="A1039" s="2">
        <v>284491</v>
      </c>
      <c r="B1039" s="2" t="s">
        <v>800</v>
      </c>
    </row>
    <row r="1040" spans="1:2" x14ac:dyDescent="0.25">
      <c r="A1040" s="2">
        <v>284572</v>
      </c>
      <c r="B1040" s="2" t="s">
        <v>801</v>
      </c>
    </row>
    <row r="1041" spans="1:2" x14ac:dyDescent="0.25">
      <c r="A1041" s="2">
        <v>284769</v>
      </c>
      <c r="B1041" s="2" t="s">
        <v>802</v>
      </c>
    </row>
    <row r="1042" spans="1:2" x14ac:dyDescent="0.25">
      <c r="A1042" s="2">
        <v>284939</v>
      </c>
      <c r="B1042" s="2" t="s">
        <v>803</v>
      </c>
    </row>
    <row r="1043" spans="1:2" x14ac:dyDescent="0.25">
      <c r="A1043" s="2">
        <v>284955</v>
      </c>
      <c r="B1043" s="2" t="s">
        <v>804</v>
      </c>
    </row>
    <row r="1044" spans="1:2" x14ac:dyDescent="0.25">
      <c r="A1044" s="2">
        <v>284998</v>
      </c>
      <c r="B1044" s="2" t="s">
        <v>805</v>
      </c>
    </row>
    <row r="1045" spans="1:2" x14ac:dyDescent="0.25">
      <c r="A1045" s="2">
        <v>285234</v>
      </c>
      <c r="B1045" s="2" t="s">
        <v>806</v>
      </c>
    </row>
    <row r="1046" spans="1:2" x14ac:dyDescent="0.25">
      <c r="A1046" s="2">
        <v>285285</v>
      </c>
      <c r="B1046" s="2" t="s">
        <v>807</v>
      </c>
    </row>
    <row r="1047" spans="1:2" x14ac:dyDescent="0.25">
      <c r="A1047" s="2">
        <v>285412</v>
      </c>
      <c r="B1047" s="2" t="s">
        <v>808</v>
      </c>
    </row>
    <row r="1048" spans="1:2" x14ac:dyDescent="0.25">
      <c r="A1048" s="2">
        <v>285439</v>
      </c>
      <c r="B1048" s="2" t="s">
        <v>809</v>
      </c>
    </row>
    <row r="1049" spans="1:2" x14ac:dyDescent="0.25">
      <c r="A1049" s="2">
        <v>286400</v>
      </c>
      <c r="B1049" s="2" t="s">
        <v>810</v>
      </c>
    </row>
    <row r="1050" spans="1:2" x14ac:dyDescent="0.25">
      <c r="A1050" s="2">
        <v>286435</v>
      </c>
      <c r="B1050" s="2" t="s">
        <v>811</v>
      </c>
    </row>
    <row r="1051" spans="1:2" x14ac:dyDescent="0.25">
      <c r="A1051" s="2">
        <v>286516</v>
      </c>
      <c r="B1051" s="2" t="s">
        <v>812</v>
      </c>
    </row>
    <row r="1052" spans="1:2" x14ac:dyDescent="0.25">
      <c r="A1052" s="2">
        <v>286532</v>
      </c>
      <c r="B1052" s="2" t="s">
        <v>813</v>
      </c>
    </row>
    <row r="1053" spans="1:2" x14ac:dyDescent="0.25">
      <c r="A1053" s="2">
        <v>286540</v>
      </c>
      <c r="B1053" s="2" t="s">
        <v>814</v>
      </c>
    </row>
    <row r="1054" spans="1:2" x14ac:dyDescent="0.25">
      <c r="A1054" s="2">
        <v>286648</v>
      </c>
      <c r="B1054" s="2" t="s">
        <v>815</v>
      </c>
    </row>
    <row r="1055" spans="1:2" x14ac:dyDescent="0.25">
      <c r="A1055" s="2">
        <v>286796</v>
      </c>
      <c r="B1055" s="2" t="s">
        <v>816</v>
      </c>
    </row>
    <row r="1056" spans="1:2" x14ac:dyDescent="0.25">
      <c r="A1056" s="2">
        <v>287156</v>
      </c>
      <c r="B1056" s="2" t="s">
        <v>817</v>
      </c>
    </row>
    <row r="1057" spans="1:2" x14ac:dyDescent="0.25">
      <c r="A1057" s="2">
        <v>287164</v>
      </c>
      <c r="B1057" s="2" t="s">
        <v>818</v>
      </c>
    </row>
    <row r="1058" spans="1:2" x14ac:dyDescent="0.25">
      <c r="A1058" s="2">
        <v>287253</v>
      </c>
      <c r="B1058" s="2" t="s">
        <v>819</v>
      </c>
    </row>
    <row r="1059" spans="1:2" x14ac:dyDescent="0.25">
      <c r="A1059" s="2">
        <v>287253</v>
      </c>
      <c r="B1059" s="2" t="s">
        <v>819</v>
      </c>
    </row>
    <row r="1060" spans="1:2" x14ac:dyDescent="0.25">
      <c r="A1060" s="2">
        <v>287636</v>
      </c>
      <c r="B1060" s="2" t="s">
        <v>820</v>
      </c>
    </row>
    <row r="1061" spans="1:2" x14ac:dyDescent="0.25">
      <c r="A1061" s="2">
        <v>287636</v>
      </c>
      <c r="B1061" s="2" t="s">
        <v>820</v>
      </c>
    </row>
    <row r="1062" spans="1:2" x14ac:dyDescent="0.25">
      <c r="A1062" s="2">
        <v>287644</v>
      </c>
      <c r="B1062" s="2" t="s">
        <v>821</v>
      </c>
    </row>
    <row r="1063" spans="1:2" x14ac:dyDescent="0.25">
      <c r="A1063" s="2">
        <v>287644</v>
      </c>
      <c r="B1063" s="2" t="s">
        <v>821</v>
      </c>
    </row>
    <row r="1064" spans="1:2" x14ac:dyDescent="0.25">
      <c r="A1064" s="2">
        <v>287695</v>
      </c>
      <c r="B1064" s="2" t="s">
        <v>822</v>
      </c>
    </row>
    <row r="1065" spans="1:2" x14ac:dyDescent="0.25">
      <c r="A1065" s="2">
        <v>287695</v>
      </c>
      <c r="B1065" s="2" t="s">
        <v>822</v>
      </c>
    </row>
    <row r="1066" spans="1:2" x14ac:dyDescent="0.25">
      <c r="A1066" s="2">
        <v>287695</v>
      </c>
      <c r="B1066" s="2" t="s">
        <v>822</v>
      </c>
    </row>
    <row r="1067" spans="1:2" x14ac:dyDescent="0.25">
      <c r="A1067" s="2">
        <v>287695</v>
      </c>
      <c r="B1067" s="2" t="s">
        <v>822</v>
      </c>
    </row>
    <row r="1068" spans="1:2" x14ac:dyDescent="0.25">
      <c r="A1068" s="2">
        <v>287695</v>
      </c>
      <c r="B1068" s="2" t="s">
        <v>822</v>
      </c>
    </row>
    <row r="1069" spans="1:2" x14ac:dyDescent="0.25">
      <c r="A1069" s="2">
        <v>287881</v>
      </c>
      <c r="B1069" s="2" t="s">
        <v>823</v>
      </c>
    </row>
    <row r="1070" spans="1:2" x14ac:dyDescent="0.25">
      <c r="A1070" s="2">
        <v>287911</v>
      </c>
      <c r="B1070" s="2" t="s">
        <v>824</v>
      </c>
    </row>
    <row r="1071" spans="1:2" x14ac:dyDescent="0.25">
      <c r="A1071" s="2">
        <v>287920</v>
      </c>
      <c r="B1071" s="2" t="s">
        <v>825</v>
      </c>
    </row>
    <row r="1072" spans="1:2" x14ac:dyDescent="0.25">
      <c r="A1072" s="2">
        <v>288233</v>
      </c>
      <c r="B1072" s="2" t="s">
        <v>826</v>
      </c>
    </row>
    <row r="1073" spans="1:2" x14ac:dyDescent="0.25">
      <c r="A1073" s="2">
        <v>288241</v>
      </c>
      <c r="B1073" s="2" t="s">
        <v>827</v>
      </c>
    </row>
    <row r="1074" spans="1:2" x14ac:dyDescent="0.25">
      <c r="A1074" s="2">
        <v>288357</v>
      </c>
      <c r="B1074" s="2" t="s">
        <v>828</v>
      </c>
    </row>
    <row r="1075" spans="1:2" x14ac:dyDescent="0.25">
      <c r="A1075" s="2">
        <v>288365</v>
      </c>
      <c r="B1075" s="2" t="s">
        <v>829</v>
      </c>
    </row>
    <row r="1076" spans="1:2" x14ac:dyDescent="0.25">
      <c r="A1076" s="2">
        <v>288462</v>
      </c>
      <c r="B1076" s="2" t="s">
        <v>830</v>
      </c>
    </row>
    <row r="1077" spans="1:2" x14ac:dyDescent="0.25">
      <c r="A1077" s="2">
        <v>288624</v>
      </c>
      <c r="B1077" s="2" t="s">
        <v>831</v>
      </c>
    </row>
    <row r="1078" spans="1:2" x14ac:dyDescent="0.25">
      <c r="A1078" s="2">
        <v>288721</v>
      </c>
      <c r="B1078" s="2" t="s">
        <v>832</v>
      </c>
    </row>
    <row r="1079" spans="1:2" x14ac:dyDescent="0.25">
      <c r="A1079" s="2">
        <v>288721</v>
      </c>
      <c r="B1079" s="2" t="s">
        <v>832</v>
      </c>
    </row>
    <row r="1080" spans="1:2" x14ac:dyDescent="0.25">
      <c r="A1080" s="2">
        <v>288748</v>
      </c>
      <c r="B1080" s="2" t="s">
        <v>787</v>
      </c>
    </row>
    <row r="1081" spans="1:2" x14ac:dyDescent="0.25">
      <c r="A1081" s="2">
        <v>288993</v>
      </c>
      <c r="B1081" s="2" t="s">
        <v>833</v>
      </c>
    </row>
    <row r="1082" spans="1:2" x14ac:dyDescent="0.25">
      <c r="A1082" s="2">
        <v>289000</v>
      </c>
      <c r="B1082" s="2" t="s">
        <v>834</v>
      </c>
    </row>
    <row r="1083" spans="1:2" x14ac:dyDescent="0.25">
      <c r="A1083" s="2">
        <v>289035</v>
      </c>
      <c r="B1083" s="2" t="s">
        <v>835</v>
      </c>
    </row>
    <row r="1084" spans="1:2" x14ac:dyDescent="0.25">
      <c r="A1084" s="2">
        <v>289043</v>
      </c>
      <c r="B1084" s="2" t="s">
        <v>836</v>
      </c>
    </row>
    <row r="1085" spans="1:2" x14ac:dyDescent="0.25">
      <c r="A1085" s="2">
        <v>289078</v>
      </c>
      <c r="B1085" s="2" t="s">
        <v>837</v>
      </c>
    </row>
    <row r="1086" spans="1:2" x14ac:dyDescent="0.25">
      <c r="A1086" s="2">
        <v>289078</v>
      </c>
      <c r="B1086" s="2" t="s">
        <v>837</v>
      </c>
    </row>
    <row r="1087" spans="1:2" x14ac:dyDescent="0.25">
      <c r="A1087" s="2">
        <v>289094</v>
      </c>
      <c r="B1087" s="2" t="s">
        <v>838</v>
      </c>
    </row>
    <row r="1088" spans="1:2" x14ac:dyDescent="0.25">
      <c r="A1088" s="2">
        <v>289094</v>
      </c>
      <c r="B1088" s="2" t="s">
        <v>838</v>
      </c>
    </row>
    <row r="1089" spans="1:2" x14ac:dyDescent="0.25">
      <c r="A1089" s="2">
        <v>289094</v>
      </c>
      <c r="B1089" s="2" t="s">
        <v>838</v>
      </c>
    </row>
    <row r="1090" spans="1:2" x14ac:dyDescent="0.25">
      <c r="A1090" s="2">
        <v>289094</v>
      </c>
      <c r="B1090" s="2" t="s">
        <v>838</v>
      </c>
    </row>
    <row r="1091" spans="1:2" x14ac:dyDescent="0.25">
      <c r="A1091" s="2">
        <v>289108</v>
      </c>
      <c r="B1091" s="2" t="s">
        <v>839</v>
      </c>
    </row>
    <row r="1092" spans="1:2" x14ac:dyDescent="0.25">
      <c r="A1092" s="2">
        <v>289108</v>
      </c>
      <c r="B1092" s="2" t="s">
        <v>839</v>
      </c>
    </row>
    <row r="1093" spans="1:2" x14ac:dyDescent="0.25">
      <c r="A1093" s="2">
        <v>289108</v>
      </c>
      <c r="B1093" s="2" t="s">
        <v>839</v>
      </c>
    </row>
    <row r="1094" spans="1:2" x14ac:dyDescent="0.25">
      <c r="A1094" s="2">
        <v>289108</v>
      </c>
      <c r="B1094" s="2" t="s">
        <v>839</v>
      </c>
    </row>
    <row r="1095" spans="1:2" x14ac:dyDescent="0.25">
      <c r="A1095" s="2">
        <v>289191</v>
      </c>
      <c r="B1095" s="2" t="s">
        <v>840</v>
      </c>
    </row>
    <row r="1096" spans="1:2" x14ac:dyDescent="0.25">
      <c r="A1096" s="2">
        <v>289256</v>
      </c>
      <c r="B1096" s="2" t="s">
        <v>841</v>
      </c>
    </row>
    <row r="1097" spans="1:2" x14ac:dyDescent="0.25">
      <c r="A1097" s="2">
        <v>289302</v>
      </c>
      <c r="B1097" s="2" t="s">
        <v>842</v>
      </c>
    </row>
    <row r="1098" spans="1:2" x14ac:dyDescent="0.25">
      <c r="A1098" s="2">
        <v>289361</v>
      </c>
      <c r="B1098" s="2" t="s">
        <v>843</v>
      </c>
    </row>
    <row r="1099" spans="1:2" x14ac:dyDescent="0.25">
      <c r="A1099" s="2">
        <v>289370</v>
      </c>
      <c r="B1099" s="2" t="s">
        <v>844</v>
      </c>
    </row>
    <row r="1100" spans="1:2" x14ac:dyDescent="0.25">
      <c r="A1100" s="2">
        <v>289434</v>
      </c>
      <c r="B1100" s="2" t="s">
        <v>845</v>
      </c>
    </row>
    <row r="1101" spans="1:2" x14ac:dyDescent="0.25">
      <c r="A1101" s="2">
        <v>289442</v>
      </c>
      <c r="B1101" s="2" t="s">
        <v>846</v>
      </c>
    </row>
    <row r="1102" spans="1:2" x14ac:dyDescent="0.25">
      <c r="A1102" s="2">
        <v>289515</v>
      </c>
      <c r="B1102" s="2" t="s">
        <v>847</v>
      </c>
    </row>
    <row r="1103" spans="1:2" x14ac:dyDescent="0.25">
      <c r="A1103" s="2">
        <v>289523</v>
      </c>
      <c r="B1103" s="2" t="s">
        <v>848</v>
      </c>
    </row>
    <row r="1104" spans="1:2" x14ac:dyDescent="0.25">
      <c r="A1104" s="2">
        <v>289531</v>
      </c>
      <c r="B1104" s="2" t="s">
        <v>849</v>
      </c>
    </row>
    <row r="1105" spans="1:2" x14ac:dyDescent="0.25">
      <c r="A1105" s="2">
        <v>289531</v>
      </c>
      <c r="B1105" s="2" t="s">
        <v>849</v>
      </c>
    </row>
    <row r="1106" spans="1:2" x14ac:dyDescent="0.25">
      <c r="A1106" s="2">
        <v>289540</v>
      </c>
      <c r="B1106" s="2" t="s">
        <v>850</v>
      </c>
    </row>
    <row r="1107" spans="1:2" x14ac:dyDescent="0.25">
      <c r="A1107" s="2">
        <v>289540</v>
      </c>
      <c r="B1107" s="2" t="s">
        <v>850</v>
      </c>
    </row>
    <row r="1108" spans="1:2" x14ac:dyDescent="0.25">
      <c r="A1108" s="2">
        <v>289558</v>
      </c>
      <c r="B1108" s="2" t="s">
        <v>851</v>
      </c>
    </row>
    <row r="1109" spans="1:2" x14ac:dyDescent="0.25">
      <c r="A1109" s="2">
        <v>289558</v>
      </c>
      <c r="B1109" s="2" t="s">
        <v>851</v>
      </c>
    </row>
    <row r="1110" spans="1:2" x14ac:dyDescent="0.25">
      <c r="A1110" s="2">
        <v>289558</v>
      </c>
      <c r="B1110" s="2" t="s">
        <v>851</v>
      </c>
    </row>
    <row r="1111" spans="1:2" x14ac:dyDescent="0.25">
      <c r="A1111" s="2">
        <v>289566</v>
      </c>
      <c r="B1111" s="2" t="s">
        <v>852</v>
      </c>
    </row>
    <row r="1112" spans="1:2" x14ac:dyDescent="0.25">
      <c r="A1112" s="2">
        <v>289566</v>
      </c>
      <c r="B1112" s="2" t="s">
        <v>852</v>
      </c>
    </row>
    <row r="1113" spans="1:2" x14ac:dyDescent="0.25">
      <c r="A1113" s="2">
        <v>289566</v>
      </c>
      <c r="B1113" s="2" t="s">
        <v>852</v>
      </c>
    </row>
    <row r="1114" spans="1:2" x14ac:dyDescent="0.25">
      <c r="A1114" s="2">
        <v>289736</v>
      </c>
      <c r="B1114" s="2" t="s">
        <v>853</v>
      </c>
    </row>
    <row r="1115" spans="1:2" x14ac:dyDescent="0.25">
      <c r="A1115" s="2">
        <v>289841</v>
      </c>
      <c r="B1115" s="2" t="s">
        <v>854</v>
      </c>
    </row>
    <row r="1116" spans="1:2" x14ac:dyDescent="0.25">
      <c r="A1116" s="2">
        <v>289841</v>
      </c>
      <c r="B1116" s="2" t="s">
        <v>854</v>
      </c>
    </row>
    <row r="1117" spans="1:2" x14ac:dyDescent="0.25">
      <c r="A1117" s="2">
        <v>289841</v>
      </c>
      <c r="B1117" s="2" t="s">
        <v>854</v>
      </c>
    </row>
    <row r="1118" spans="1:2" x14ac:dyDescent="0.25">
      <c r="A1118" s="2">
        <v>289841</v>
      </c>
      <c r="B1118" s="2" t="s">
        <v>854</v>
      </c>
    </row>
    <row r="1119" spans="1:2" x14ac:dyDescent="0.25">
      <c r="A1119" s="2">
        <v>289841</v>
      </c>
      <c r="B1119" s="2" t="s">
        <v>854</v>
      </c>
    </row>
    <row r="1120" spans="1:2" x14ac:dyDescent="0.25">
      <c r="A1120" s="2">
        <v>289841</v>
      </c>
      <c r="B1120" s="2" t="s">
        <v>854</v>
      </c>
    </row>
    <row r="1121" spans="1:2" x14ac:dyDescent="0.25">
      <c r="A1121" s="2">
        <v>289841</v>
      </c>
      <c r="B1121" s="2" t="s">
        <v>854</v>
      </c>
    </row>
    <row r="1122" spans="1:2" x14ac:dyDescent="0.25">
      <c r="A1122" s="2">
        <v>289841</v>
      </c>
      <c r="B1122" s="2" t="s">
        <v>854</v>
      </c>
    </row>
    <row r="1123" spans="1:2" x14ac:dyDescent="0.25">
      <c r="A1123" s="2">
        <v>289850</v>
      </c>
      <c r="B1123" s="2" t="s">
        <v>855</v>
      </c>
    </row>
    <row r="1124" spans="1:2" x14ac:dyDescent="0.25">
      <c r="A1124" s="2">
        <v>289850</v>
      </c>
      <c r="B1124" s="2" t="s">
        <v>855</v>
      </c>
    </row>
    <row r="1125" spans="1:2" x14ac:dyDescent="0.25">
      <c r="A1125" s="2">
        <v>289868</v>
      </c>
      <c r="B1125" s="2" t="s">
        <v>856</v>
      </c>
    </row>
    <row r="1126" spans="1:2" x14ac:dyDescent="0.25">
      <c r="A1126" s="2">
        <v>290025</v>
      </c>
      <c r="B1126" s="2" t="s">
        <v>857</v>
      </c>
    </row>
    <row r="1127" spans="1:2" x14ac:dyDescent="0.25">
      <c r="A1127" s="2">
        <v>290025</v>
      </c>
      <c r="B1127" s="2" t="s">
        <v>857</v>
      </c>
    </row>
    <row r="1128" spans="1:2" x14ac:dyDescent="0.25">
      <c r="A1128" s="2">
        <v>290025</v>
      </c>
      <c r="B1128" s="2" t="s">
        <v>857</v>
      </c>
    </row>
    <row r="1129" spans="1:2" x14ac:dyDescent="0.25">
      <c r="A1129" s="2">
        <v>290033</v>
      </c>
      <c r="B1129" s="2" t="s">
        <v>858</v>
      </c>
    </row>
    <row r="1130" spans="1:2" x14ac:dyDescent="0.25">
      <c r="A1130" s="2">
        <v>290033</v>
      </c>
      <c r="B1130" s="2" t="s">
        <v>858</v>
      </c>
    </row>
    <row r="1131" spans="1:2" x14ac:dyDescent="0.25">
      <c r="A1131" s="2">
        <v>290033</v>
      </c>
      <c r="B1131" s="2" t="s">
        <v>858</v>
      </c>
    </row>
    <row r="1132" spans="1:2" x14ac:dyDescent="0.25">
      <c r="A1132" s="2">
        <v>290041</v>
      </c>
      <c r="B1132" s="2" t="s">
        <v>859</v>
      </c>
    </row>
    <row r="1133" spans="1:2" x14ac:dyDescent="0.25">
      <c r="A1133" s="2">
        <v>290041</v>
      </c>
      <c r="B1133" s="2" t="s">
        <v>859</v>
      </c>
    </row>
    <row r="1134" spans="1:2" x14ac:dyDescent="0.25">
      <c r="A1134" s="2">
        <v>290050</v>
      </c>
      <c r="B1134" s="2" t="s">
        <v>860</v>
      </c>
    </row>
    <row r="1135" spans="1:2" x14ac:dyDescent="0.25">
      <c r="A1135" s="2">
        <v>290130</v>
      </c>
      <c r="B1135" s="2" t="s">
        <v>861</v>
      </c>
    </row>
    <row r="1136" spans="1:2" x14ac:dyDescent="0.25">
      <c r="A1136" s="2">
        <v>290149</v>
      </c>
      <c r="B1136" s="2" t="s">
        <v>862</v>
      </c>
    </row>
    <row r="1137" spans="1:2" x14ac:dyDescent="0.25">
      <c r="A1137" s="2">
        <v>290203</v>
      </c>
      <c r="B1137" s="2" t="s">
        <v>863</v>
      </c>
    </row>
    <row r="1138" spans="1:2" x14ac:dyDescent="0.25">
      <c r="A1138" s="2">
        <v>290203</v>
      </c>
      <c r="B1138" s="2" t="s">
        <v>863</v>
      </c>
    </row>
    <row r="1139" spans="1:2" x14ac:dyDescent="0.25">
      <c r="A1139" s="2">
        <v>290211</v>
      </c>
      <c r="B1139" s="2" t="s">
        <v>864</v>
      </c>
    </row>
    <row r="1140" spans="1:2" x14ac:dyDescent="0.25">
      <c r="A1140" s="2">
        <v>290211</v>
      </c>
      <c r="B1140" s="2" t="s">
        <v>864</v>
      </c>
    </row>
    <row r="1141" spans="1:2" x14ac:dyDescent="0.25">
      <c r="A1141" s="2">
        <v>290211</v>
      </c>
      <c r="B1141" s="2" t="s">
        <v>864</v>
      </c>
    </row>
    <row r="1142" spans="1:2" x14ac:dyDescent="0.25">
      <c r="A1142" s="2">
        <v>290220</v>
      </c>
      <c r="B1142" s="2" t="s">
        <v>865</v>
      </c>
    </row>
    <row r="1143" spans="1:2" x14ac:dyDescent="0.25">
      <c r="A1143" s="2">
        <v>290220</v>
      </c>
      <c r="B1143" s="2" t="s">
        <v>865</v>
      </c>
    </row>
    <row r="1144" spans="1:2" x14ac:dyDescent="0.25">
      <c r="A1144" s="2">
        <v>290220</v>
      </c>
      <c r="B1144" s="2" t="s">
        <v>865</v>
      </c>
    </row>
    <row r="1145" spans="1:2" x14ac:dyDescent="0.25">
      <c r="A1145" s="2">
        <v>290351</v>
      </c>
      <c r="B1145" s="2" t="s">
        <v>866</v>
      </c>
    </row>
    <row r="1146" spans="1:2" x14ac:dyDescent="0.25">
      <c r="A1146" s="2">
        <v>290360</v>
      </c>
      <c r="B1146" s="2" t="s">
        <v>867</v>
      </c>
    </row>
    <row r="1147" spans="1:2" x14ac:dyDescent="0.25">
      <c r="A1147" s="2">
        <v>290408</v>
      </c>
      <c r="B1147" s="2" t="s">
        <v>868</v>
      </c>
    </row>
    <row r="1148" spans="1:2" x14ac:dyDescent="0.25">
      <c r="A1148" s="2">
        <v>290750</v>
      </c>
      <c r="B1148" s="2" t="s">
        <v>869</v>
      </c>
    </row>
    <row r="1149" spans="1:2" x14ac:dyDescent="0.25">
      <c r="A1149" s="2">
        <v>290769</v>
      </c>
      <c r="B1149" s="2" t="s">
        <v>870</v>
      </c>
    </row>
    <row r="1150" spans="1:2" x14ac:dyDescent="0.25">
      <c r="A1150" s="2">
        <v>300551</v>
      </c>
      <c r="B1150" s="2" t="s">
        <v>871</v>
      </c>
    </row>
    <row r="1151" spans="1:2" x14ac:dyDescent="0.25">
      <c r="A1151" s="2">
        <v>310042</v>
      </c>
      <c r="B1151" s="2" t="s">
        <v>872</v>
      </c>
    </row>
    <row r="1152" spans="1:2" x14ac:dyDescent="0.25">
      <c r="A1152" s="2">
        <v>311103</v>
      </c>
      <c r="B1152" s="2" t="s">
        <v>873</v>
      </c>
    </row>
    <row r="1153" spans="1:2" x14ac:dyDescent="0.25">
      <c r="A1153" s="2">
        <v>311650</v>
      </c>
      <c r="B1153" s="2" t="s">
        <v>874</v>
      </c>
    </row>
    <row r="1154" spans="1:2" x14ac:dyDescent="0.25">
      <c r="A1154" s="2">
        <v>311820</v>
      </c>
      <c r="B1154" s="2" t="s">
        <v>875</v>
      </c>
    </row>
    <row r="1155" spans="1:2" x14ac:dyDescent="0.25">
      <c r="A1155" s="2">
        <v>311820</v>
      </c>
      <c r="B1155" s="2" t="s">
        <v>875</v>
      </c>
    </row>
    <row r="1156" spans="1:2" x14ac:dyDescent="0.25">
      <c r="A1156" s="2">
        <v>311863</v>
      </c>
      <c r="B1156" s="2" t="s">
        <v>876</v>
      </c>
    </row>
    <row r="1157" spans="1:2" x14ac:dyDescent="0.25">
      <c r="A1157" s="2">
        <v>311910</v>
      </c>
      <c r="B1157" s="2" t="s">
        <v>877</v>
      </c>
    </row>
    <row r="1158" spans="1:2" x14ac:dyDescent="0.25">
      <c r="A1158" s="2">
        <v>312134</v>
      </c>
      <c r="B1158" s="2" t="s">
        <v>878</v>
      </c>
    </row>
    <row r="1159" spans="1:2" x14ac:dyDescent="0.25">
      <c r="A1159" s="2">
        <v>312479</v>
      </c>
      <c r="B1159" s="2" t="s">
        <v>879</v>
      </c>
    </row>
    <row r="1160" spans="1:2" x14ac:dyDescent="0.25">
      <c r="A1160" s="2">
        <v>312479</v>
      </c>
      <c r="B1160" s="2" t="s">
        <v>879</v>
      </c>
    </row>
    <row r="1161" spans="1:2" x14ac:dyDescent="0.25">
      <c r="A1161" s="2">
        <v>313076</v>
      </c>
      <c r="B1161" s="2" t="s">
        <v>880</v>
      </c>
    </row>
    <row r="1162" spans="1:2" x14ac:dyDescent="0.25">
      <c r="A1162" s="2">
        <v>313343</v>
      </c>
      <c r="B1162" s="2" t="s">
        <v>881</v>
      </c>
    </row>
    <row r="1163" spans="1:2" x14ac:dyDescent="0.25">
      <c r="A1163" s="2">
        <v>313637</v>
      </c>
      <c r="B1163" s="2" t="s">
        <v>882</v>
      </c>
    </row>
    <row r="1164" spans="1:2" x14ac:dyDescent="0.25">
      <c r="A1164" s="2">
        <v>314684</v>
      </c>
      <c r="B1164" s="2" t="s">
        <v>883</v>
      </c>
    </row>
    <row r="1165" spans="1:2" x14ac:dyDescent="0.25">
      <c r="A1165" s="2">
        <v>315435</v>
      </c>
      <c r="B1165" s="2" t="s">
        <v>884</v>
      </c>
    </row>
    <row r="1166" spans="1:2" x14ac:dyDescent="0.25">
      <c r="A1166" s="2">
        <v>315656</v>
      </c>
      <c r="B1166" s="2" t="s">
        <v>885</v>
      </c>
    </row>
    <row r="1167" spans="1:2" x14ac:dyDescent="0.25">
      <c r="A1167" s="2">
        <v>315699</v>
      </c>
      <c r="B1167" s="2" t="s">
        <v>886</v>
      </c>
    </row>
    <row r="1168" spans="1:2" x14ac:dyDescent="0.25">
      <c r="A1168" s="2">
        <v>315907</v>
      </c>
      <c r="B1168" s="2" t="s">
        <v>887</v>
      </c>
    </row>
    <row r="1169" spans="1:2" x14ac:dyDescent="0.25">
      <c r="A1169" s="2">
        <v>316350</v>
      </c>
      <c r="B1169" s="2" t="s">
        <v>888</v>
      </c>
    </row>
    <row r="1170" spans="1:2" x14ac:dyDescent="0.25">
      <c r="A1170" s="2">
        <v>316377</v>
      </c>
      <c r="B1170" s="2" t="s">
        <v>889</v>
      </c>
    </row>
    <row r="1171" spans="1:2" x14ac:dyDescent="0.25">
      <c r="A1171" s="2">
        <v>316504</v>
      </c>
      <c r="B1171" s="2" t="s">
        <v>890</v>
      </c>
    </row>
    <row r="1172" spans="1:2" x14ac:dyDescent="0.25">
      <c r="A1172" s="2">
        <v>316628</v>
      </c>
      <c r="B1172" s="2" t="s">
        <v>891</v>
      </c>
    </row>
    <row r="1173" spans="1:2" x14ac:dyDescent="0.25">
      <c r="A1173" s="2">
        <v>316660</v>
      </c>
      <c r="B1173" s="2" t="s">
        <v>892</v>
      </c>
    </row>
    <row r="1174" spans="1:2" x14ac:dyDescent="0.25">
      <c r="A1174" s="2">
        <v>317098</v>
      </c>
      <c r="B1174" s="2" t="s">
        <v>893</v>
      </c>
    </row>
    <row r="1175" spans="1:2" x14ac:dyDescent="0.25">
      <c r="A1175" s="2">
        <v>317098</v>
      </c>
      <c r="B1175" s="2" t="s">
        <v>893</v>
      </c>
    </row>
    <row r="1176" spans="1:2" x14ac:dyDescent="0.25">
      <c r="A1176" s="2">
        <v>317357</v>
      </c>
      <c r="B1176" s="2" t="s">
        <v>894</v>
      </c>
    </row>
    <row r="1177" spans="1:2" x14ac:dyDescent="0.25">
      <c r="A1177" s="2">
        <v>317357</v>
      </c>
      <c r="B1177" s="2" t="s">
        <v>894</v>
      </c>
    </row>
    <row r="1178" spans="1:2" x14ac:dyDescent="0.25">
      <c r="A1178" s="2">
        <v>317403</v>
      </c>
      <c r="B1178" s="2" t="s">
        <v>895</v>
      </c>
    </row>
    <row r="1179" spans="1:2" x14ac:dyDescent="0.25">
      <c r="A1179" s="2">
        <v>319511</v>
      </c>
      <c r="B1179" s="2" t="s">
        <v>896</v>
      </c>
    </row>
    <row r="1180" spans="1:2" x14ac:dyDescent="0.25">
      <c r="A1180" s="2">
        <v>319562</v>
      </c>
      <c r="B1180" s="2" t="s">
        <v>897</v>
      </c>
    </row>
    <row r="1181" spans="1:2" x14ac:dyDescent="0.25">
      <c r="A1181" s="2">
        <v>319775</v>
      </c>
      <c r="B1181" s="2" t="s">
        <v>898</v>
      </c>
    </row>
    <row r="1182" spans="1:2" x14ac:dyDescent="0.25">
      <c r="A1182" s="2">
        <v>319813</v>
      </c>
      <c r="B1182" s="2" t="s">
        <v>899</v>
      </c>
    </row>
    <row r="1183" spans="1:2" x14ac:dyDescent="0.25">
      <c r="A1183" s="2">
        <v>320544</v>
      </c>
      <c r="B1183" s="2" t="s">
        <v>900</v>
      </c>
    </row>
    <row r="1184" spans="1:2" x14ac:dyDescent="0.25">
      <c r="A1184" s="2">
        <v>320609</v>
      </c>
      <c r="B1184" s="2" t="s">
        <v>901</v>
      </c>
    </row>
    <row r="1185" spans="1:2" x14ac:dyDescent="0.25">
      <c r="A1185" s="2">
        <v>320897</v>
      </c>
      <c r="B1185" s="2" t="s">
        <v>902</v>
      </c>
    </row>
    <row r="1186" spans="1:2" x14ac:dyDescent="0.25">
      <c r="A1186" s="2">
        <v>321087</v>
      </c>
      <c r="B1186" s="2" t="s">
        <v>903</v>
      </c>
    </row>
    <row r="1187" spans="1:2" x14ac:dyDescent="0.25">
      <c r="A1187" s="2">
        <v>321192</v>
      </c>
      <c r="B1187" s="2" t="s">
        <v>904</v>
      </c>
    </row>
    <row r="1188" spans="1:2" x14ac:dyDescent="0.25">
      <c r="A1188" s="2">
        <v>322270</v>
      </c>
      <c r="B1188" s="2" t="s">
        <v>905</v>
      </c>
    </row>
    <row r="1189" spans="1:2" x14ac:dyDescent="0.25">
      <c r="A1189" s="2">
        <v>322300</v>
      </c>
      <c r="B1189" s="2" t="s">
        <v>906</v>
      </c>
    </row>
    <row r="1190" spans="1:2" x14ac:dyDescent="0.25">
      <c r="A1190" s="2">
        <v>322300</v>
      </c>
      <c r="B1190" s="2" t="s">
        <v>906</v>
      </c>
    </row>
    <row r="1191" spans="1:2" x14ac:dyDescent="0.25">
      <c r="A1191" s="2">
        <v>322580</v>
      </c>
      <c r="B1191" s="2" t="s">
        <v>907</v>
      </c>
    </row>
    <row r="1192" spans="1:2" x14ac:dyDescent="0.25">
      <c r="A1192" s="2">
        <v>322687</v>
      </c>
      <c r="B1192" s="2" t="s">
        <v>908</v>
      </c>
    </row>
    <row r="1193" spans="1:2" x14ac:dyDescent="0.25">
      <c r="A1193" s="2">
        <v>322687</v>
      </c>
      <c r="B1193" s="2" t="s">
        <v>908</v>
      </c>
    </row>
    <row r="1194" spans="1:2" x14ac:dyDescent="0.25">
      <c r="A1194" s="2">
        <v>322822</v>
      </c>
      <c r="B1194" s="2" t="s">
        <v>909</v>
      </c>
    </row>
    <row r="1195" spans="1:2" x14ac:dyDescent="0.25">
      <c r="A1195" s="2">
        <v>322822</v>
      </c>
      <c r="B1195" s="2" t="s">
        <v>909</v>
      </c>
    </row>
    <row r="1196" spans="1:2" x14ac:dyDescent="0.25">
      <c r="A1196" s="2">
        <v>322857</v>
      </c>
      <c r="B1196" s="2" t="s">
        <v>910</v>
      </c>
    </row>
    <row r="1197" spans="1:2" x14ac:dyDescent="0.25">
      <c r="A1197" s="2">
        <v>323055</v>
      </c>
      <c r="B1197" s="2" t="s">
        <v>911</v>
      </c>
    </row>
    <row r="1198" spans="1:2" x14ac:dyDescent="0.25">
      <c r="A1198" s="2">
        <v>323080</v>
      </c>
      <c r="B1198" s="2" t="s">
        <v>912</v>
      </c>
    </row>
    <row r="1199" spans="1:2" x14ac:dyDescent="0.25">
      <c r="A1199" s="2">
        <v>323250</v>
      </c>
      <c r="B1199" s="2" t="s">
        <v>913</v>
      </c>
    </row>
    <row r="1200" spans="1:2" x14ac:dyDescent="0.25">
      <c r="A1200" s="2">
        <v>323250</v>
      </c>
      <c r="B1200" s="2" t="s">
        <v>913</v>
      </c>
    </row>
    <row r="1201" spans="1:2" x14ac:dyDescent="0.25">
      <c r="A1201" s="2">
        <v>323268</v>
      </c>
      <c r="B1201" s="2" t="s">
        <v>914</v>
      </c>
    </row>
    <row r="1202" spans="1:2" x14ac:dyDescent="0.25">
      <c r="A1202" s="2">
        <v>323357</v>
      </c>
      <c r="B1202" s="2" t="s">
        <v>915</v>
      </c>
    </row>
    <row r="1203" spans="1:2" x14ac:dyDescent="0.25">
      <c r="A1203" s="2">
        <v>323497</v>
      </c>
      <c r="B1203" s="2" t="s">
        <v>916</v>
      </c>
    </row>
    <row r="1204" spans="1:2" x14ac:dyDescent="0.25">
      <c r="A1204" s="2">
        <v>323519</v>
      </c>
      <c r="B1204" s="2" t="s">
        <v>917</v>
      </c>
    </row>
    <row r="1205" spans="1:2" x14ac:dyDescent="0.25">
      <c r="A1205" s="2">
        <v>323683</v>
      </c>
      <c r="B1205" s="2" t="s">
        <v>918</v>
      </c>
    </row>
    <row r="1206" spans="1:2" x14ac:dyDescent="0.25">
      <c r="A1206" s="2">
        <v>323691</v>
      </c>
      <c r="B1206" s="2" t="s">
        <v>919</v>
      </c>
    </row>
    <row r="1207" spans="1:2" x14ac:dyDescent="0.25">
      <c r="A1207" s="2">
        <v>323853</v>
      </c>
      <c r="B1207" s="2" t="s">
        <v>920</v>
      </c>
    </row>
    <row r="1208" spans="1:2" x14ac:dyDescent="0.25">
      <c r="A1208" s="2">
        <v>323896</v>
      </c>
      <c r="B1208" s="2" t="s">
        <v>921</v>
      </c>
    </row>
    <row r="1209" spans="1:2" x14ac:dyDescent="0.25">
      <c r="A1209" s="2">
        <v>323926</v>
      </c>
      <c r="B1209" s="2" t="s">
        <v>922</v>
      </c>
    </row>
    <row r="1210" spans="1:2" x14ac:dyDescent="0.25">
      <c r="A1210" s="2">
        <v>323969</v>
      </c>
      <c r="B1210" s="2" t="s">
        <v>923</v>
      </c>
    </row>
    <row r="1211" spans="1:2" x14ac:dyDescent="0.25">
      <c r="A1211" s="2">
        <v>323977</v>
      </c>
      <c r="B1211" s="2" t="s">
        <v>924</v>
      </c>
    </row>
    <row r="1212" spans="1:2" x14ac:dyDescent="0.25">
      <c r="A1212" s="2">
        <v>324051</v>
      </c>
      <c r="B1212" s="2" t="s">
        <v>925</v>
      </c>
    </row>
    <row r="1213" spans="1:2" x14ac:dyDescent="0.25">
      <c r="A1213" s="2">
        <v>324060</v>
      </c>
      <c r="B1213" s="2" t="s">
        <v>926</v>
      </c>
    </row>
    <row r="1214" spans="1:2" x14ac:dyDescent="0.25">
      <c r="A1214" s="2">
        <v>324078</v>
      </c>
      <c r="B1214" s="2" t="s">
        <v>927</v>
      </c>
    </row>
    <row r="1215" spans="1:2" x14ac:dyDescent="0.25">
      <c r="A1215" s="2">
        <v>324094</v>
      </c>
      <c r="B1215" s="2" t="s">
        <v>928</v>
      </c>
    </row>
    <row r="1216" spans="1:2" x14ac:dyDescent="0.25">
      <c r="A1216" s="2">
        <v>324159</v>
      </c>
      <c r="B1216" s="2" t="s">
        <v>929</v>
      </c>
    </row>
    <row r="1217" spans="1:2" x14ac:dyDescent="0.25">
      <c r="A1217" s="2">
        <v>324230</v>
      </c>
      <c r="B1217" s="2" t="s">
        <v>930</v>
      </c>
    </row>
    <row r="1218" spans="1:2" x14ac:dyDescent="0.25">
      <c r="A1218" s="2">
        <v>324230</v>
      </c>
      <c r="B1218" s="2" t="s">
        <v>930</v>
      </c>
    </row>
    <row r="1219" spans="1:2" x14ac:dyDescent="0.25">
      <c r="A1219" s="2">
        <v>324230</v>
      </c>
      <c r="B1219" s="2" t="s">
        <v>930</v>
      </c>
    </row>
    <row r="1220" spans="1:2" x14ac:dyDescent="0.25">
      <c r="A1220" s="2">
        <v>324248</v>
      </c>
      <c r="B1220" s="2" t="s">
        <v>931</v>
      </c>
    </row>
    <row r="1221" spans="1:2" x14ac:dyDescent="0.25">
      <c r="A1221" s="2">
        <v>324248</v>
      </c>
      <c r="B1221" s="2" t="s">
        <v>931</v>
      </c>
    </row>
    <row r="1222" spans="1:2" x14ac:dyDescent="0.25">
      <c r="A1222" s="2">
        <v>324264</v>
      </c>
      <c r="B1222" s="2" t="s">
        <v>932</v>
      </c>
    </row>
    <row r="1223" spans="1:2" x14ac:dyDescent="0.25">
      <c r="A1223" s="2">
        <v>324345</v>
      </c>
      <c r="B1223" s="2" t="s">
        <v>933</v>
      </c>
    </row>
    <row r="1224" spans="1:2" x14ac:dyDescent="0.25">
      <c r="A1224" s="2">
        <v>324426</v>
      </c>
      <c r="B1224" s="2" t="s">
        <v>934</v>
      </c>
    </row>
    <row r="1225" spans="1:2" x14ac:dyDescent="0.25">
      <c r="A1225" s="2">
        <v>324434</v>
      </c>
      <c r="B1225" s="2" t="s">
        <v>935</v>
      </c>
    </row>
    <row r="1226" spans="1:2" x14ac:dyDescent="0.25">
      <c r="A1226" s="2">
        <v>324450</v>
      </c>
      <c r="B1226" s="2" t="s">
        <v>936</v>
      </c>
    </row>
    <row r="1227" spans="1:2" x14ac:dyDescent="0.25">
      <c r="A1227" s="2">
        <v>324477</v>
      </c>
      <c r="B1227" s="2" t="s">
        <v>937</v>
      </c>
    </row>
    <row r="1228" spans="1:2" x14ac:dyDescent="0.25">
      <c r="A1228" s="2">
        <v>324574</v>
      </c>
      <c r="B1228" s="2" t="s">
        <v>938</v>
      </c>
    </row>
    <row r="1229" spans="1:2" x14ac:dyDescent="0.25">
      <c r="A1229" s="2">
        <v>324647</v>
      </c>
      <c r="B1229" s="2" t="s">
        <v>939</v>
      </c>
    </row>
    <row r="1230" spans="1:2" x14ac:dyDescent="0.25">
      <c r="A1230" s="2">
        <v>324680</v>
      </c>
      <c r="B1230" s="2" t="s">
        <v>940</v>
      </c>
    </row>
    <row r="1231" spans="1:2" x14ac:dyDescent="0.25">
      <c r="A1231" s="2">
        <v>324736</v>
      </c>
      <c r="B1231" s="2" t="s">
        <v>941</v>
      </c>
    </row>
    <row r="1232" spans="1:2" x14ac:dyDescent="0.25">
      <c r="A1232" s="2">
        <v>324779</v>
      </c>
      <c r="B1232" s="2" t="s">
        <v>942</v>
      </c>
    </row>
    <row r="1233" spans="1:2" x14ac:dyDescent="0.25">
      <c r="A1233" s="2">
        <v>324787</v>
      </c>
      <c r="B1233" s="2" t="s">
        <v>943</v>
      </c>
    </row>
    <row r="1234" spans="1:2" x14ac:dyDescent="0.25">
      <c r="A1234" s="2">
        <v>324795</v>
      </c>
      <c r="B1234" s="2" t="s">
        <v>944</v>
      </c>
    </row>
    <row r="1235" spans="1:2" x14ac:dyDescent="0.25">
      <c r="A1235" s="2">
        <v>324809</v>
      </c>
      <c r="B1235" s="2" t="s">
        <v>945</v>
      </c>
    </row>
    <row r="1236" spans="1:2" x14ac:dyDescent="0.25">
      <c r="A1236" s="2">
        <v>324833</v>
      </c>
      <c r="B1236" s="2" t="s">
        <v>946</v>
      </c>
    </row>
    <row r="1237" spans="1:2" x14ac:dyDescent="0.25">
      <c r="A1237" s="2">
        <v>324841</v>
      </c>
      <c r="B1237" s="2" t="s">
        <v>947</v>
      </c>
    </row>
    <row r="1238" spans="1:2" x14ac:dyDescent="0.25">
      <c r="A1238" s="2">
        <v>324841</v>
      </c>
      <c r="B1238" s="2" t="s">
        <v>947</v>
      </c>
    </row>
    <row r="1239" spans="1:2" x14ac:dyDescent="0.25">
      <c r="A1239" s="2">
        <v>324850</v>
      </c>
      <c r="B1239" s="2" t="s">
        <v>948</v>
      </c>
    </row>
    <row r="1240" spans="1:2" x14ac:dyDescent="0.25">
      <c r="A1240" s="2">
        <v>324884</v>
      </c>
      <c r="B1240" s="2" t="s">
        <v>949</v>
      </c>
    </row>
    <row r="1241" spans="1:2" x14ac:dyDescent="0.25">
      <c r="A1241" s="2">
        <v>324922</v>
      </c>
      <c r="B1241" s="2" t="s">
        <v>950</v>
      </c>
    </row>
    <row r="1242" spans="1:2" x14ac:dyDescent="0.25">
      <c r="A1242" s="2">
        <v>324922</v>
      </c>
      <c r="B1242" s="2" t="s">
        <v>950</v>
      </c>
    </row>
    <row r="1243" spans="1:2" x14ac:dyDescent="0.25">
      <c r="A1243" s="2">
        <v>324930</v>
      </c>
      <c r="B1243" s="2" t="s">
        <v>951</v>
      </c>
    </row>
    <row r="1244" spans="1:2" x14ac:dyDescent="0.25">
      <c r="A1244" s="2">
        <v>324957</v>
      </c>
      <c r="B1244" s="2" t="s">
        <v>952</v>
      </c>
    </row>
    <row r="1245" spans="1:2" x14ac:dyDescent="0.25">
      <c r="A1245" s="2">
        <v>324965</v>
      </c>
      <c r="B1245" s="2" t="s">
        <v>953</v>
      </c>
    </row>
    <row r="1246" spans="1:2" x14ac:dyDescent="0.25">
      <c r="A1246" s="2">
        <v>325040</v>
      </c>
      <c r="B1246" s="2" t="s">
        <v>954</v>
      </c>
    </row>
    <row r="1247" spans="1:2" x14ac:dyDescent="0.25">
      <c r="A1247" s="2">
        <v>325040</v>
      </c>
      <c r="B1247" s="2" t="s">
        <v>954</v>
      </c>
    </row>
    <row r="1248" spans="1:2" x14ac:dyDescent="0.25">
      <c r="A1248" s="2">
        <v>325090</v>
      </c>
      <c r="B1248" s="2" t="s">
        <v>955</v>
      </c>
    </row>
    <row r="1249" spans="1:2" x14ac:dyDescent="0.25">
      <c r="A1249" s="2">
        <v>325147</v>
      </c>
      <c r="B1249" s="2" t="s">
        <v>956</v>
      </c>
    </row>
    <row r="1250" spans="1:2" x14ac:dyDescent="0.25">
      <c r="A1250" s="2">
        <v>325147</v>
      </c>
      <c r="B1250" s="2" t="s">
        <v>956</v>
      </c>
    </row>
    <row r="1251" spans="1:2" x14ac:dyDescent="0.25">
      <c r="A1251" s="2">
        <v>325147</v>
      </c>
      <c r="B1251" s="2" t="s">
        <v>956</v>
      </c>
    </row>
    <row r="1252" spans="1:2" x14ac:dyDescent="0.25">
      <c r="A1252" s="2">
        <v>325147</v>
      </c>
      <c r="B1252" s="2" t="s">
        <v>956</v>
      </c>
    </row>
    <row r="1253" spans="1:2" x14ac:dyDescent="0.25">
      <c r="A1253" s="2">
        <v>325163</v>
      </c>
      <c r="B1253" s="2" t="s">
        <v>957</v>
      </c>
    </row>
    <row r="1254" spans="1:2" x14ac:dyDescent="0.25">
      <c r="A1254" s="2">
        <v>325180</v>
      </c>
      <c r="B1254" s="2" t="s">
        <v>958</v>
      </c>
    </row>
    <row r="1255" spans="1:2" x14ac:dyDescent="0.25">
      <c r="A1255" s="2">
        <v>325180</v>
      </c>
      <c r="B1255" s="2" t="s">
        <v>958</v>
      </c>
    </row>
    <row r="1256" spans="1:2" x14ac:dyDescent="0.25">
      <c r="A1256" s="2">
        <v>325198</v>
      </c>
      <c r="B1256" s="2" t="s">
        <v>959</v>
      </c>
    </row>
    <row r="1257" spans="1:2" x14ac:dyDescent="0.25">
      <c r="A1257" s="2">
        <v>325236</v>
      </c>
      <c r="B1257" s="2" t="s">
        <v>960</v>
      </c>
    </row>
    <row r="1258" spans="1:2" x14ac:dyDescent="0.25">
      <c r="A1258" s="2">
        <v>325244</v>
      </c>
      <c r="B1258" s="2" t="s">
        <v>961</v>
      </c>
    </row>
    <row r="1259" spans="1:2" x14ac:dyDescent="0.25">
      <c r="A1259" s="2">
        <v>325252</v>
      </c>
      <c r="B1259" s="2" t="s">
        <v>962</v>
      </c>
    </row>
    <row r="1260" spans="1:2" x14ac:dyDescent="0.25">
      <c r="A1260" s="2">
        <v>325279</v>
      </c>
      <c r="B1260" s="2" t="s">
        <v>963</v>
      </c>
    </row>
    <row r="1261" spans="1:2" x14ac:dyDescent="0.25">
      <c r="A1261" s="2">
        <v>325317</v>
      </c>
      <c r="B1261" s="2" t="s">
        <v>964</v>
      </c>
    </row>
    <row r="1262" spans="1:2" x14ac:dyDescent="0.25">
      <c r="A1262" s="2">
        <v>325368</v>
      </c>
      <c r="B1262" s="2" t="s">
        <v>965</v>
      </c>
    </row>
    <row r="1263" spans="1:2" x14ac:dyDescent="0.25">
      <c r="A1263" s="2">
        <v>325414</v>
      </c>
      <c r="B1263" s="2" t="s">
        <v>966</v>
      </c>
    </row>
    <row r="1264" spans="1:2" x14ac:dyDescent="0.25">
      <c r="A1264" s="2">
        <v>325449</v>
      </c>
      <c r="B1264" s="2" t="s">
        <v>967</v>
      </c>
    </row>
    <row r="1265" spans="1:2" x14ac:dyDescent="0.25">
      <c r="A1265" s="2">
        <v>325457</v>
      </c>
      <c r="B1265" s="2" t="s">
        <v>968</v>
      </c>
    </row>
    <row r="1266" spans="1:2" x14ac:dyDescent="0.25">
      <c r="A1266" s="2">
        <v>325473</v>
      </c>
      <c r="B1266" s="2" t="s">
        <v>969</v>
      </c>
    </row>
    <row r="1267" spans="1:2" x14ac:dyDescent="0.25">
      <c r="A1267" s="2">
        <v>325481</v>
      </c>
      <c r="B1267" s="2" t="s">
        <v>970</v>
      </c>
    </row>
    <row r="1268" spans="1:2" x14ac:dyDescent="0.25">
      <c r="A1268" s="2">
        <v>325511</v>
      </c>
      <c r="B1268" s="2" t="s">
        <v>971</v>
      </c>
    </row>
    <row r="1269" spans="1:2" x14ac:dyDescent="0.25">
      <c r="A1269" s="2">
        <v>325511</v>
      </c>
      <c r="B1269" s="2" t="s">
        <v>971</v>
      </c>
    </row>
    <row r="1270" spans="1:2" x14ac:dyDescent="0.25">
      <c r="A1270" s="2">
        <v>325546</v>
      </c>
      <c r="B1270" s="2" t="s">
        <v>972</v>
      </c>
    </row>
    <row r="1271" spans="1:2" x14ac:dyDescent="0.25">
      <c r="A1271" s="2">
        <v>325554</v>
      </c>
      <c r="B1271" s="2" t="s">
        <v>973</v>
      </c>
    </row>
    <row r="1272" spans="1:2" x14ac:dyDescent="0.25">
      <c r="A1272" s="2">
        <v>325554</v>
      </c>
      <c r="B1272" s="2" t="s">
        <v>973</v>
      </c>
    </row>
    <row r="1273" spans="1:2" x14ac:dyDescent="0.25">
      <c r="A1273" s="2">
        <v>325570</v>
      </c>
      <c r="B1273" s="2" t="s">
        <v>974</v>
      </c>
    </row>
    <row r="1274" spans="1:2" x14ac:dyDescent="0.25">
      <c r="A1274" s="2">
        <v>325570</v>
      </c>
      <c r="B1274" s="2" t="s">
        <v>974</v>
      </c>
    </row>
    <row r="1275" spans="1:2" x14ac:dyDescent="0.25">
      <c r="A1275" s="2">
        <v>325589</v>
      </c>
      <c r="B1275" s="2" t="s">
        <v>975</v>
      </c>
    </row>
    <row r="1276" spans="1:2" x14ac:dyDescent="0.25">
      <c r="A1276" s="2">
        <v>325597</v>
      </c>
      <c r="B1276" s="2" t="s">
        <v>976</v>
      </c>
    </row>
    <row r="1277" spans="1:2" x14ac:dyDescent="0.25">
      <c r="A1277" s="2">
        <v>325600</v>
      </c>
      <c r="B1277" s="2" t="s">
        <v>977</v>
      </c>
    </row>
    <row r="1278" spans="1:2" x14ac:dyDescent="0.25">
      <c r="A1278" s="2">
        <v>325619</v>
      </c>
      <c r="B1278" s="2" t="s">
        <v>978</v>
      </c>
    </row>
    <row r="1279" spans="1:2" x14ac:dyDescent="0.25">
      <c r="A1279" s="2">
        <v>325635</v>
      </c>
      <c r="B1279" s="2" t="s">
        <v>979</v>
      </c>
    </row>
    <row r="1280" spans="1:2" x14ac:dyDescent="0.25">
      <c r="A1280" s="2">
        <v>325635</v>
      </c>
      <c r="B1280" s="2" t="s">
        <v>979</v>
      </c>
    </row>
    <row r="1281" spans="1:2" x14ac:dyDescent="0.25">
      <c r="A1281" s="2">
        <v>325643</v>
      </c>
      <c r="B1281" s="2" t="s">
        <v>980</v>
      </c>
    </row>
    <row r="1282" spans="1:2" x14ac:dyDescent="0.25">
      <c r="A1282" s="2">
        <v>325651</v>
      </c>
      <c r="B1282" s="2" t="s">
        <v>981</v>
      </c>
    </row>
    <row r="1283" spans="1:2" x14ac:dyDescent="0.25">
      <c r="A1283" s="2">
        <v>325678</v>
      </c>
      <c r="B1283" s="2" t="s">
        <v>982</v>
      </c>
    </row>
    <row r="1284" spans="1:2" x14ac:dyDescent="0.25">
      <c r="A1284" s="2">
        <v>325686</v>
      </c>
      <c r="B1284" s="2" t="s">
        <v>983</v>
      </c>
    </row>
    <row r="1285" spans="1:2" x14ac:dyDescent="0.25">
      <c r="A1285" s="2">
        <v>325694</v>
      </c>
      <c r="B1285" s="2" t="s">
        <v>984</v>
      </c>
    </row>
    <row r="1286" spans="1:2" x14ac:dyDescent="0.25">
      <c r="A1286" s="2">
        <v>325708</v>
      </c>
      <c r="B1286" s="2" t="s">
        <v>985</v>
      </c>
    </row>
    <row r="1287" spans="1:2" x14ac:dyDescent="0.25">
      <c r="A1287" s="2">
        <v>325716</v>
      </c>
      <c r="B1287" s="2" t="s">
        <v>986</v>
      </c>
    </row>
    <row r="1288" spans="1:2" x14ac:dyDescent="0.25">
      <c r="A1288" s="2">
        <v>325724</v>
      </c>
      <c r="B1288" s="2" t="s">
        <v>987</v>
      </c>
    </row>
    <row r="1289" spans="1:2" x14ac:dyDescent="0.25">
      <c r="A1289" s="2">
        <v>325732</v>
      </c>
      <c r="B1289" s="2" t="s">
        <v>988</v>
      </c>
    </row>
    <row r="1290" spans="1:2" x14ac:dyDescent="0.25">
      <c r="A1290" s="2">
        <v>325767</v>
      </c>
      <c r="B1290" s="2" t="s">
        <v>989</v>
      </c>
    </row>
    <row r="1291" spans="1:2" x14ac:dyDescent="0.25">
      <c r="A1291" s="2">
        <v>325775</v>
      </c>
      <c r="B1291" s="2" t="s">
        <v>990</v>
      </c>
    </row>
    <row r="1292" spans="1:2" x14ac:dyDescent="0.25">
      <c r="A1292" s="2">
        <v>325783</v>
      </c>
      <c r="B1292" s="2" t="s">
        <v>991</v>
      </c>
    </row>
    <row r="1293" spans="1:2" x14ac:dyDescent="0.25">
      <c r="A1293" s="2">
        <v>325791</v>
      </c>
      <c r="B1293" s="2" t="s">
        <v>992</v>
      </c>
    </row>
    <row r="1294" spans="1:2" x14ac:dyDescent="0.25">
      <c r="A1294" s="2">
        <v>325821</v>
      </c>
      <c r="B1294" s="2" t="s">
        <v>993</v>
      </c>
    </row>
    <row r="1295" spans="1:2" x14ac:dyDescent="0.25">
      <c r="A1295" s="2">
        <v>325830</v>
      </c>
      <c r="B1295" s="2" t="s">
        <v>994</v>
      </c>
    </row>
    <row r="1296" spans="1:2" x14ac:dyDescent="0.25">
      <c r="A1296" s="2">
        <v>325848</v>
      </c>
      <c r="B1296" s="2" t="s">
        <v>995</v>
      </c>
    </row>
    <row r="1297" spans="1:2" x14ac:dyDescent="0.25">
      <c r="A1297" s="2">
        <v>325856</v>
      </c>
      <c r="B1297" s="2" t="s">
        <v>996</v>
      </c>
    </row>
    <row r="1298" spans="1:2" x14ac:dyDescent="0.25">
      <c r="A1298" s="2">
        <v>325864</v>
      </c>
      <c r="B1298" s="2" t="s">
        <v>997</v>
      </c>
    </row>
    <row r="1299" spans="1:2" x14ac:dyDescent="0.25">
      <c r="A1299" s="2">
        <v>325880</v>
      </c>
      <c r="B1299" s="2" t="s">
        <v>998</v>
      </c>
    </row>
    <row r="1300" spans="1:2" x14ac:dyDescent="0.25">
      <c r="A1300" s="2">
        <v>325899</v>
      </c>
      <c r="B1300" s="2" t="s">
        <v>999</v>
      </c>
    </row>
    <row r="1301" spans="1:2" x14ac:dyDescent="0.25">
      <c r="A1301" s="2">
        <v>325910</v>
      </c>
      <c r="B1301" s="2" t="s">
        <v>1000</v>
      </c>
    </row>
    <row r="1302" spans="1:2" x14ac:dyDescent="0.25">
      <c r="A1302" s="2">
        <v>325929</v>
      </c>
      <c r="B1302" s="2" t="s">
        <v>1001</v>
      </c>
    </row>
    <row r="1303" spans="1:2" x14ac:dyDescent="0.25">
      <c r="A1303" s="2">
        <v>325937</v>
      </c>
      <c r="B1303" s="2" t="s">
        <v>1002</v>
      </c>
    </row>
    <row r="1304" spans="1:2" x14ac:dyDescent="0.25">
      <c r="A1304" s="2">
        <v>325945</v>
      </c>
      <c r="B1304" s="2" t="s">
        <v>1003</v>
      </c>
    </row>
    <row r="1305" spans="1:2" x14ac:dyDescent="0.25">
      <c r="A1305" s="2">
        <v>325953</v>
      </c>
      <c r="B1305" s="2" t="s">
        <v>1004</v>
      </c>
    </row>
    <row r="1306" spans="1:2" x14ac:dyDescent="0.25">
      <c r="A1306" s="2">
        <v>325961</v>
      </c>
      <c r="B1306" s="2" t="s">
        <v>1005</v>
      </c>
    </row>
    <row r="1307" spans="1:2" x14ac:dyDescent="0.25">
      <c r="A1307" s="2">
        <v>325961</v>
      </c>
      <c r="B1307" s="2" t="s">
        <v>1005</v>
      </c>
    </row>
    <row r="1308" spans="1:2" x14ac:dyDescent="0.25">
      <c r="A1308" s="2">
        <v>325961</v>
      </c>
      <c r="B1308" s="2" t="s">
        <v>1005</v>
      </c>
    </row>
    <row r="1309" spans="1:2" x14ac:dyDescent="0.25">
      <c r="A1309" s="2">
        <v>325970</v>
      </c>
      <c r="B1309" s="2" t="s">
        <v>1006</v>
      </c>
    </row>
    <row r="1310" spans="1:2" x14ac:dyDescent="0.25">
      <c r="A1310" s="2">
        <v>325970</v>
      </c>
      <c r="B1310" s="2" t="s">
        <v>1006</v>
      </c>
    </row>
    <row r="1311" spans="1:2" x14ac:dyDescent="0.25">
      <c r="A1311" s="2">
        <v>325988</v>
      </c>
      <c r="B1311" s="2" t="s">
        <v>1007</v>
      </c>
    </row>
    <row r="1312" spans="1:2" x14ac:dyDescent="0.25">
      <c r="A1312" s="2">
        <v>325996</v>
      </c>
      <c r="B1312" s="2" t="s">
        <v>1008</v>
      </c>
    </row>
    <row r="1313" spans="1:2" x14ac:dyDescent="0.25">
      <c r="A1313" s="2">
        <v>326003</v>
      </c>
      <c r="B1313" s="2" t="s">
        <v>1009</v>
      </c>
    </row>
    <row r="1314" spans="1:2" x14ac:dyDescent="0.25">
      <c r="A1314" s="2">
        <v>326011</v>
      </c>
      <c r="B1314" s="2" t="s">
        <v>1010</v>
      </c>
    </row>
    <row r="1315" spans="1:2" x14ac:dyDescent="0.25">
      <c r="A1315" s="2">
        <v>326011</v>
      </c>
      <c r="B1315" s="2" t="s">
        <v>1010</v>
      </c>
    </row>
    <row r="1316" spans="1:2" x14ac:dyDescent="0.25">
      <c r="A1316" s="2">
        <v>510017</v>
      </c>
      <c r="B1316" s="2" t="s">
        <v>1011</v>
      </c>
    </row>
    <row r="1317" spans="1:2" x14ac:dyDescent="0.25">
      <c r="A1317" s="2">
        <v>510149</v>
      </c>
      <c r="B1317" s="2" t="s">
        <v>1012</v>
      </c>
    </row>
    <row r="1318" spans="1:2" x14ac:dyDescent="0.25">
      <c r="A1318" s="2">
        <v>510181</v>
      </c>
      <c r="B1318" s="2" t="s">
        <v>1013</v>
      </c>
    </row>
    <row r="1319" spans="1:2" x14ac:dyDescent="0.25">
      <c r="A1319" s="2">
        <v>510190</v>
      </c>
      <c r="B1319" s="2" t="s">
        <v>1014</v>
      </c>
    </row>
    <row r="1320" spans="1:2" x14ac:dyDescent="0.25">
      <c r="A1320" s="2">
        <v>510190</v>
      </c>
      <c r="B1320" s="2" t="s">
        <v>1014</v>
      </c>
    </row>
    <row r="1321" spans="1:2" x14ac:dyDescent="0.25">
      <c r="A1321" s="2">
        <v>510203</v>
      </c>
      <c r="B1321" s="2" t="s">
        <v>1015</v>
      </c>
    </row>
    <row r="1322" spans="1:2" x14ac:dyDescent="0.25">
      <c r="A1322" s="2">
        <v>510203</v>
      </c>
      <c r="B1322" s="2" t="s">
        <v>1015</v>
      </c>
    </row>
    <row r="1323" spans="1:2" x14ac:dyDescent="0.25">
      <c r="A1323" s="2">
        <v>510335</v>
      </c>
      <c r="B1323" s="2" t="s">
        <v>1016</v>
      </c>
    </row>
    <row r="1324" spans="1:2" x14ac:dyDescent="0.25">
      <c r="A1324" s="2">
        <v>510343</v>
      </c>
      <c r="B1324" s="2" t="s">
        <v>1017</v>
      </c>
    </row>
    <row r="1325" spans="1:2" x14ac:dyDescent="0.25">
      <c r="A1325" s="2">
        <v>510459</v>
      </c>
      <c r="B1325" s="2" t="s">
        <v>1018</v>
      </c>
    </row>
    <row r="1326" spans="1:2" x14ac:dyDescent="0.25">
      <c r="A1326" s="2">
        <v>510475</v>
      </c>
      <c r="B1326" s="2" t="s">
        <v>1019</v>
      </c>
    </row>
    <row r="1327" spans="1:2" x14ac:dyDescent="0.25">
      <c r="A1327" s="2">
        <v>510564</v>
      </c>
      <c r="B1327" s="2" t="s">
        <v>1020</v>
      </c>
    </row>
    <row r="1328" spans="1:2" x14ac:dyDescent="0.25">
      <c r="A1328" s="2">
        <v>510580</v>
      </c>
      <c r="B1328" s="2" t="s">
        <v>1021</v>
      </c>
    </row>
    <row r="1329" spans="1:2" x14ac:dyDescent="0.25">
      <c r="A1329" s="2">
        <v>510599</v>
      </c>
      <c r="B1329" s="2" t="s">
        <v>1022</v>
      </c>
    </row>
    <row r="1330" spans="1:2" x14ac:dyDescent="0.25">
      <c r="A1330" s="2">
        <v>510599</v>
      </c>
      <c r="B1330" s="2" t="s">
        <v>1022</v>
      </c>
    </row>
    <row r="1331" spans="1:2" x14ac:dyDescent="0.25">
      <c r="A1331" s="2">
        <v>510726</v>
      </c>
      <c r="B1331" s="2" t="s">
        <v>1023</v>
      </c>
    </row>
    <row r="1332" spans="1:2" x14ac:dyDescent="0.25">
      <c r="A1332" s="2">
        <v>510734</v>
      </c>
      <c r="B1332" s="2" t="s">
        <v>1024</v>
      </c>
    </row>
    <row r="1333" spans="1:2" x14ac:dyDescent="0.25">
      <c r="A1333" s="2">
        <v>510734</v>
      </c>
      <c r="B1333" s="2" t="s">
        <v>1024</v>
      </c>
    </row>
    <row r="1334" spans="1:2" x14ac:dyDescent="0.25">
      <c r="A1334" s="2">
        <v>510750</v>
      </c>
      <c r="B1334" s="2" t="s">
        <v>1025</v>
      </c>
    </row>
    <row r="1335" spans="1:2" x14ac:dyDescent="0.25">
      <c r="A1335" s="2">
        <v>510750</v>
      </c>
      <c r="B1335" s="2" t="s">
        <v>1025</v>
      </c>
    </row>
    <row r="1336" spans="1:2" x14ac:dyDescent="0.25">
      <c r="A1336" s="2">
        <v>510769</v>
      </c>
      <c r="B1336" s="2" t="s">
        <v>1026</v>
      </c>
    </row>
    <row r="1337" spans="1:2" x14ac:dyDescent="0.25">
      <c r="A1337" s="2">
        <v>510777</v>
      </c>
      <c r="B1337" s="2" t="s">
        <v>1027</v>
      </c>
    </row>
    <row r="1338" spans="1:2" x14ac:dyDescent="0.25">
      <c r="A1338" s="2">
        <v>510777</v>
      </c>
      <c r="B1338" s="2" t="s">
        <v>1027</v>
      </c>
    </row>
    <row r="1339" spans="1:2" x14ac:dyDescent="0.25">
      <c r="A1339" s="2">
        <v>510777</v>
      </c>
      <c r="B1339" s="2" t="s">
        <v>1027</v>
      </c>
    </row>
    <row r="1340" spans="1:2" x14ac:dyDescent="0.25">
      <c r="A1340" s="2">
        <v>510831</v>
      </c>
      <c r="B1340" s="2" t="s">
        <v>1028</v>
      </c>
    </row>
    <row r="1341" spans="1:2" x14ac:dyDescent="0.25">
      <c r="A1341" s="2">
        <v>510858</v>
      </c>
      <c r="B1341" s="2" t="s">
        <v>1029</v>
      </c>
    </row>
    <row r="1342" spans="1:2" x14ac:dyDescent="0.25">
      <c r="A1342" s="2">
        <v>510890</v>
      </c>
      <c r="B1342" s="2" t="s">
        <v>1030</v>
      </c>
    </row>
    <row r="1343" spans="1:2" x14ac:dyDescent="0.25">
      <c r="A1343" s="2">
        <v>510890</v>
      </c>
      <c r="B1343" s="2" t="s">
        <v>1030</v>
      </c>
    </row>
    <row r="1344" spans="1:2" x14ac:dyDescent="0.25">
      <c r="A1344" s="2">
        <v>510904</v>
      </c>
      <c r="B1344" s="2" t="s">
        <v>1031</v>
      </c>
    </row>
    <row r="1345" spans="1:2" x14ac:dyDescent="0.25">
      <c r="A1345" s="2">
        <v>510904</v>
      </c>
      <c r="B1345" s="2" t="s">
        <v>1031</v>
      </c>
    </row>
    <row r="1346" spans="1:2" x14ac:dyDescent="0.25">
      <c r="A1346" s="2">
        <v>510912</v>
      </c>
      <c r="B1346" s="2" t="s">
        <v>1032</v>
      </c>
    </row>
    <row r="1347" spans="1:2" x14ac:dyDescent="0.25">
      <c r="A1347" s="2">
        <v>510920</v>
      </c>
      <c r="B1347" s="2" t="s">
        <v>1033</v>
      </c>
    </row>
    <row r="1348" spans="1:2" x14ac:dyDescent="0.25">
      <c r="A1348" s="2">
        <v>510939</v>
      </c>
      <c r="B1348" s="2" t="s">
        <v>1034</v>
      </c>
    </row>
    <row r="1349" spans="1:2" x14ac:dyDescent="0.25">
      <c r="A1349" s="2">
        <v>510939</v>
      </c>
      <c r="B1349" s="2" t="s">
        <v>1034</v>
      </c>
    </row>
    <row r="1350" spans="1:2" x14ac:dyDescent="0.25">
      <c r="A1350" s="2">
        <v>510947</v>
      </c>
      <c r="B1350" s="2" t="s">
        <v>1035</v>
      </c>
    </row>
    <row r="1351" spans="1:2" x14ac:dyDescent="0.25">
      <c r="A1351" s="2">
        <v>510955</v>
      </c>
      <c r="B1351" s="2" t="s">
        <v>1036</v>
      </c>
    </row>
    <row r="1352" spans="1:2" x14ac:dyDescent="0.25">
      <c r="A1352" s="2">
        <v>510963</v>
      </c>
      <c r="B1352" s="2" t="s">
        <v>1037</v>
      </c>
    </row>
    <row r="1353" spans="1:2" x14ac:dyDescent="0.25">
      <c r="A1353" s="2">
        <v>510971</v>
      </c>
      <c r="B1353" s="2" t="s">
        <v>1038</v>
      </c>
    </row>
    <row r="1354" spans="1:2" x14ac:dyDescent="0.25">
      <c r="A1354" s="2">
        <v>510980</v>
      </c>
      <c r="B1354" s="2" t="s">
        <v>1039</v>
      </c>
    </row>
    <row r="1355" spans="1:2" x14ac:dyDescent="0.25">
      <c r="A1355" s="2">
        <v>510980</v>
      </c>
      <c r="B1355" s="2" t="s">
        <v>1039</v>
      </c>
    </row>
    <row r="1356" spans="1:2" x14ac:dyDescent="0.25">
      <c r="A1356" s="2">
        <v>510998</v>
      </c>
      <c r="B1356" s="2" t="s">
        <v>1040</v>
      </c>
    </row>
    <row r="1357" spans="1:2" x14ac:dyDescent="0.25">
      <c r="A1357" s="2">
        <v>511021</v>
      </c>
      <c r="B1357" s="2" t="s">
        <v>1041</v>
      </c>
    </row>
    <row r="1358" spans="1:2" x14ac:dyDescent="0.25">
      <c r="A1358" s="2">
        <v>511030</v>
      </c>
      <c r="B1358" s="2" t="s">
        <v>1042</v>
      </c>
    </row>
    <row r="1359" spans="1:2" x14ac:dyDescent="0.25">
      <c r="A1359" s="2">
        <v>511102</v>
      </c>
      <c r="B1359" s="2" t="s">
        <v>1043</v>
      </c>
    </row>
    <row r="1360" spans="1:2" x14ac:dyDescent="0.25">
      <c r="A1360" s="2">
        <v>511102</v>
      </c>
      <c r="B1360" s="2" t="s">
        <v>1043</v>
      </c>
    </row>
    <row r="1361" spans="1:2" x14ac:dyDescent="0.25">
      <c r="A1361" s="2">
        <v>511129</v>
      </c>
      <c r="B1361" s="2" t="s">
        <v>1044</v>
      </c>
    </row>
    <row r="1362" spans="1:2" x14ac:dyDescent="0.25">
      <c r="A1362" s="2">
        <v>511129</v>
      </c>
      <c r="B1362" s="2" t="s">
        <v>1044</v>
      </c>
    </row>
    <row r="1363" spans="1:2" x14ac:dyDescent="0.25">
      <c r="A1363" s="2">
        <v>511137</v>
      </c>
      <c r="B1363" s="2" t="s">
        <v>1045</v>
      </c>
    </row>
    <row r="1364" spans="1:2" x14ac:dyDescent="0.25">
      <c r="A1364" s="2">
        <v>511137</v>
      </c>
      <c r="B1364" s="2" t="s">
        <v>1045</v>
      </c>
    </row>
    <row r="1365" spans="1:2" x14ac:dyDescent="0.25">
      <c r="A1365" s="2">
        <v>511161</v>
      </c>
      <c r="B1365" s="2" t="s">
        <v>1046</v>
      </c>
    </row>
    <row r="1366" spans="1:2" x14ac:dyDescent="0.25">
      <c r="A1366" s="2">
        <v>511161</v>
      </c>
      <c r="B1366" s="2" t="s">
        <v>1046</v>
      </c>
    </row>
    <row r="1367" spans="1:2" x14ac:dyDescent="0.25">
      <c r="A1367" s="2">
        <v>511170</v>
      </c>
      <c r="B1367" s="2" t="s">
        <v>1047</v>
      </c>
    </row>
    <row r="1368" spans="1:2" x14ac:dyDescent="0.25">
      <c r="A1368" s="2">
        <v>511196</v>
      </c>
      <c r="B1368" s="2" t="s">
        <v>1048</v>
      </c>
    </row>
    <row r="1369" spans="1:2" x14ac:dyDescent="0.25">
      <c r="A1369" s="2">
        <v>511242</v>
      </c>
      <c r="B1369" s="2" t="s">
        <v>1049</v>
      </c>
    </row>
    <row r="1370" spans="1:2" x14ac:dyDescent="0.25">
      <c r="A1370" s="2">
        <v>511250</v>
      </c>
      <c r="B1370" s="2" t="s">
        <v>1050</v>
      </c>
    </row>
    <row r="1371" spans="1:2" x14ac:dyDescent="0.25">
      <c r="A1371" s="2">
        <v>511250</v>
      </c>
      <c r="B1371" s="2" t="s">
        <v>1050</v>
      </c>
    </row>
    <row r="1372" spans="1:2" x14ac:dyDescent="0.25">
      <c r="A1372" s="2">
        <v>511293</v>
      </c>
      <c r="B1372" s="2" t="s">
        <v>1051</v>
      </c>
    </row>
    <row r="1373" spans="1:2" x14ac:dyDescent="0.25">
      <c r="A1373" s="2">
        <v>511307</v>
      </c>
      <c r="B1373" s="2" t="s">
        <v>1052</v>
      </c>
    </row>
    <row r="1374" spans="1:2" x14ac:dyDescent="0.25">
      <c r="A1374" s="2">
        <v>511315</v>
      </c>
      <c r="B1374" s="2" t="s">
        <v>1053</v>
      </c>
    </row>
    <row r="1375" spans="1:2" x14ac:dyDescent="0.25">
      <c r="A1375" s="2">
        <v>511315</v>
      </c>
      <c r="B1375" s="2" t="s">
        <v>1053</v>
      </c>
    </row>
    <row r="1376" spans="1:2" x14ac:dyDescent="0.25">
      <c r="A1376" s="2">
        <v>511323</v>
      </c>
      <c r="B1376" s="2" t="s">
        <v>1054</v>
      </c>
    </row>
    <row r="1377" spans="1:2" x14ac:dyDescent="0.25">
      <c r="A1377" s="2">
        <v>511340</v>
      </c>
      <c r="B1377" s="2" t="s">
        <v>1055</v>
      </c>
    </row>
    <row r="1378" spans="1:2" x14ac:dyDescent="0.25">
      <c r="A1378" s="2">
        <v>511358</v>
      </c>
      <c r="B1378" s="2" t="s">
        <v>1056</v>
      </c>
    </row>
    <row r="1379" spans="1:2" x14ac:dyDescent="0.25">
      <c r="A1379" s="2">
        <v>511366</v>
      </c>
      <c r="B1379" s="2" t="s">
        <v>1057</v>
      </c>
    </row>
    <row r="1380" spans="1:2" x14ac:dyDescent="0.25">
      <c r="A1380" s="2">
        <v>511382</v>
      </c>
      <c r="B1380" s="2" t="s">
        <v>1058</v>
      </c>
    </row>
    <row r="1381" spans="1:2" x14ac:dyDescent="0.25">
      <c r="A1381" s="2">
        <v>511404</v>
      </c>
      <c r="B1381" s="2" t="s">
        <v>1059</v>
      </c>
    </row>
    <row r="1382" spans="1:2" x14ac:dyDescent="0.25">
      <c r="A1382" s="2">
        <v>511404</v>
      </c>
      <c r="B1382" s="2" t="s">
        <v>1059</v>
      </c>
    </row>
    <row r="1383" spans="1:2" x14ac:dyDescent="0.25">
      <c r="A1383" s="2">
        <v>511412</v>
      </c>
      <c r="B1383" s="2" t="s">
        <v>1060</v>
      </c>
    </row>
    <row r="1384" spans="1:2" x14ac:dyDescent="0.25">
      <c r="A1384" s="2">
        <v>511412</v>
      </c>
      <c r="B1384" s="2" t="s">
        <v>1060</v>
      </c>
    </row>
    <row r="1385" spans="1:2" x14ac:dyDescent="0.25">
      <c r="A1385" s="2">
        <v>511420</v>
      </c>
      <c r="B1385" s="2" t="s">
        <v>1061</v>
      </c>
    </row>
    <row r="1386" spans="1:2" x14ac:dyDescent="0.25">
      <c r="A1386" s="2">
        <v>511439</v>
      </c>
      <c r="B1386" s="2" t="s">
        <v>1062</v>
      </c>
    </row>
    <row r="1387" spans="1:2" x14ac:dyDescent="0.25">
      <c r="A1387" s="2">
        <v>511536</v>
      </c>
      <c r="B1387" s="2" t="s">
        <v>1063</v>
      </c>
    </row>
    <row r="1388" spans="1:2" x14ac:dyDescent="0.25">
      <c r="A1388" s="2">
        <v>511552</v>
      </c>
      <c r="B1388" s="2" t="s">
        <v>1064</v>
      </c>
    </row>
    <row r="1389" spans="1:2" x14ac:dyDescent="0.25">
      <c r="A1389" s="2">
        <v>511560</v>
      </c>
      <c r="B1389" s="2" t="s">
        <v>1065</v>
      </c>
    </row>
    <row r="1390" spans="1:2" x14ac:dyDescent="0.25">
      <c r="A1390" s="2">
        <v>511579</v>
      </c>
      <c r="B1390" s="2" t="s">
        <v>1066</v>
      </c>
    </row>
    <row r="1391" spans="1:2" x14ac:dyDescent="0.25">
      <c r="A1391" s="2">
        <v>511579</v>
      </c>
      <c r="B1391" s="2" t="s">
        <v>1066</v>
      </c>
    </row>
    <row r="1392" spans="1:2" x14ac:dyDescent="0.25">
      <c r="A1392" s="2">
        <v>511609</v>
      </c>
      <c r="B1392" s="2" t="s">
        <v>1067</v>
      </c>
    </row>
    <row r="1393" spans="1:2" x14ac:dyDescent="0.25">
      <c r="A1393" s="2">
        <v>511617</v>
      </c>
      <c r="B1393" s="2" t="s">
        <v>1068</v>
      </c>
    </row>
    <row r="1394" spans="1:2" x14ac:dyDescent="0.25">
      <c r="A1394" s="2">
        <v>511617</v>
      </c>
      <c r="B1394" s="2" t="s">
        <v>1068</v>
      </c>
    </row>
    <row r="1395" spans="1:2" x14ac:dyDescent="0.25">
      <c r="A1395" s="2">
        <v>511625</v>
      </c>
      <c r="B1395" s="2" t="s">
        <v>1069</v>
      </c>
    </row>
    <row r="1396" spans="1:2" x14ac:dyDescent="0.25">
      <c r="A1396" s="2">
        <v>511650</v>
      </c>
      <c r="B1396" s="2" t="s">
        <v>1070</v>
      </c>
    </row>
    <row r="1397" spans="1:2" x14ac:dyDescent="0.25">
      <c r="A1397" s="2">
        <v>511676</v>
      </c>
      <c r="B1397" s="2" t="s">
        <v>1071</v>
      </c>
    </row>
    <row r="1398" spans="1:2" x14ac:dyDescent="0.25">
      <c r="A1398" s="2">
        <v>511692</v>
      </c>
      <c r="B1398" s="2" t="s">
        <v>1072</v>
      </c>
    </row>
    <row r="1399" spans="1:2" x14ac:dyDescent="0.25">
      <c r="A1399" s="2">
        <v>511714</v>
      </c>
      <c r="B1399" s="2" t="s">
        <v>1073</v>
      </c>
    </row>
    <row r="1400" spans="1:2" x14ac:dyDescent="0.25">
      <c r="A1400" s="2">
        <v>511722</v>
      </c>
      <c r="B1400" s="2" t="s">
        <v>1074</v>
      </c>
    </row>
    <row r="1401" spans="1:2" x14ac:dyDescent="0.25">
      <c r="A1401" s="2">
        <v>511730</v>
      </c>
      <c r="B1401" s="2" t="s">
        <v>1075</v>
      </c>
    </row>
    <row r="1402" spans="1:2" x14ac:dyDescent="0.25">
      <c r="A1402" s="2">
        <v>511749</v>
      </c>
      <c r="B1402" s="2" t="s">
        <v>1076</v>
      </c>
    </row>
    <row r="1403" spans="1:2" x14ac:dyDescent="0.25">
      <c r="A1403" s="2">
        <v>511790</v>
      </c>
      <c r="B1403" s="2" t="s">
        <v>1077</v>
      </c>
    </row>
    <row r="1404" spans="1:2" x14ac:dyDescent="0.25">
      <c r="A1404" s="2">
        <v>511846</v>
      </c>
      <c r="B1404" s="2" t="s">
        <v>1078</v>
      </c>
    </row>
    <row r="1405" spans="1:2" x14ac:dyDescent="0.25">
      <c r="A1405" s="2">
        <v>511854</v>
      </c>
      <c r="B1405" s="2" t="s">
        <v>1079</v>
      </c>
    </row>
    <row r="1406" spans="1:2" x14ac:dyDescent="0.25">
      <c r="A1406" s="2">
        <v>511862</v>
      </c>
      <c r="B1406" s="2" t="s">
        <v>1080</v>
      </c>
    </row>
    <row r="1407" spans="1:2" x14ac:dyDescent="0.25">
      <c r="A1407" s="2">
        <v>511862</v>
      </c>
      <c r="B1407" s="2" t="s">
        <v>1080</v>
      </c>
    </row>
    <row r="1408" spans="1:2" x14ac:dyDescent="0.25">
      <c r="A1408" s="2">
        <v>511927</v>
      </c>
      <c r="B1408" s="2" t="s">
        <v>1081</v>
      </c>
    </row>
    <row r="1409" spans="1:2" x14ac:dyDescent="0.25">
      <c r="A1409" s="2">
        <v>511935</v>
      </c>
      <c r="B1409" s="2" t="s">
        <v>1082</v>
      </c>
    </row>
    <row r="1410" spans="1:2" x14ac:dyDescent="0.25">
      <c r="A1410" s="2">
        <v>511943</v>
      </c>
      <c r="B1410" s="2" t="s">
        <v>1083</v>
      </c>
    </row>
    <row r="1411" spans="1:2" x14ac:dyDescent="0.25">
      <c r="A1411" s="2">
        <v>511960</v>
      </c>
      <c r="B1411" s="2" t="s">
        <v>1084</v>
      </c>
    </row>
    <row r="1412" spans="1:2" x14ac:dyDescent="0.25">
      <c r="A1412" s="2">
        <v>512010</v>
      </c>
      <c r="B1412" s="2" t="s">
        <v>1085</v>
      </c>
    </row>
    <row r="1413" spans="1:2" x14ac:dyDescent="0.25">
      <c r="A1413" s="2">
        <v>512036</v>
      </c>
      <c r="B1413" s="2" t="s">
        <v>1086</v>
      </c>
    </row>
    <row r="1414" spans="1:2" x14ac:dyDescent="0.25">
      <c r="A1414" s="2">
        <v>512044</v>
      </c>
      <c r="B1414" s="2" t="s">
        <v>1087</v>
      </c>
    </row>
    <row r="1415" spans="1:2" x14ac:dyDescent="0.25">
      <c r="A1415" s="2">
        <v>512052</v>
      </c>
      <c r="B1415" s="2" t="s">
        <v>1088</v>
      </c>
    </row>
    <row r="1416" spans="1:2" x14ac:dyDescent="0.25">
      <c r="A1416" s="2">
        <v>512060</v>
      </c>
      <c r="B1416" s="2" t="s">
        <v>1089</v>
      </c>
    </row>
    <row r="1417" spans="1:2" x14ac:dyDescent="0.25">
      <c r="A1417" s="2">
        <v>512060</v>
      </c>
      <c r="B1417" s="2" t="s">
        <v>1089</v>
      </c>
    </row>
    <row r="1418" spans="1:2" x14ac:dyDescent="0.25">
      <c r="A1418" s="2">
        <v>512079</v>
      </c>
      <c r="B1418" s="2" t="s">
        <v>1090</v>
      </c>
    </row>
    <row r="1419" spans="1:2" x14ac:dyDescent="0.25">
      <c r="A1419" s="2">
        <v>512125</v>
      </c>
      <c r="B1419" s="2" t="s">
        <v>1091</v>
      </c>
    </row>
    <row r="1420" spans="1:2" x14ac:dyDescent="0.25">
      <c r="A1420" s="2">
        <v>512141</v>
      </c>
      <c r="B1420" s="2" t="s">
        <v>1092</v>
      </c>
    </row>
    <row r="1421" spans="1:2" x14ac:dyDescent="0.25">
      <c r="A1421" s="2">
        <v>512176</v>
      </c>
      <c r="B1421" s="2" t="s">
        <v>1093</v>
      </c>
    </row>
    <row r="1422" spans="1:2" x14ac:dyDescent="0.25">
      <c r="A1422" s="2">
        <v>512176</v>
      </c>
      <c r="B1422" s="2" t="s">
        <v>1093</v>
      </c>
    </row>
    <row r="1423" spans="1:2" x14ac:dyDescent="0.25">
      <c r="A1423" s="2">
        <v>512192</v>
      </c>
      <c r="B1423" s="2" t="s">
        <v>1094</v>
      </c>
    </row>
    <row r="1424" spans="1:2" x14ac:dyDescent="0.25">
      <c r="A1424" s="2">
        <v>512214</v>
      </c>
      <c r="B1424" s="2" t="s">
        <v>1095</v>
      </c>
    </row>
    <row r="1425" spans="1:2" x14ac:dyDescent="0.25">
      <c r="A1425" s="2">
        <v>512249</v>
      </c>
      <c r="B1425" s="2" t="s">
        <v>1096</v>
      </c>
    </row>
    <row r="1426" spans="1:2" x14ac:dyDescent="0.25">
      <c r="A1426" s="2">
        <v>512257</v>
      </c>
      <c r="B1426" s="2" t="s">
        <v>1097</v>
      </c>
    </row>
    <row r="1427" spans="1:2" x14ac:dyDescent="0.25">
      <c r="A1427" s="2">
        <v>512257</v>
      </c>
      <c r="B1427" s="2" t="s">
        <v>1097</v>
      </c>
    </row>
    <row r="1428" spans="1:2" x14ac:dyDescent="0.25">
      <c r="A1428" s="2">
        <v>512257</v>
      </c>
      <c r="B1428" s="2" t="s">
        <v>1097</v>
      </c>
    </row>
    <row r="1429" spans="1:2" x14ac:dyDescent="0.25">
      <c r="A1429" s="2">
        <v>512273</v>
      </c>
      <c r="B1429" s="2" t="s">
        <v>1098</v>
      </c>
    </row>
    <row r="1430" spans="1:2" x14ac:dyDescent="0.25">
      <c r="A1430" s="2">
        <v>512273</v>
      </c>
      <c r="B1430" s="2" t="s">
        <v>1098</v>
      </c>
    </row>
    <row r="1431" spans="1:2" x14ac:dyDescent="0.25">
      <c r="A1431" s="2">
        <v>512273</v>
      </c>
      <c r="B1431" s="2" t="s">
        <v>1098</v>
      </c>
    </row>
    <row r="1432" spans="1:2" x14ac:dyDescent="0.25">
      <c r="A1432" s="2">
        <v>512273</v>
      </c>
      <c r="B1432" s="2" t="s">
        <v>1098</v>
      </c>
    </row>
    <row r="1433" spans="1:2" x14ac:dyDescent="0.25">
      <c r="A1433" s="2">
        <v>512281</v>
      </c>
      <c r="B1433" s="2" t="s">
        <v>1099</v>
      </c>
    </row>
    <row r="1434" spans="1:2" x14ac:dyDescent="0.25">
      <c r="A1434" s="2">
        <v>512290</v>
      </c>
      <c r="B1434" s="2" t="s">
        <v>1100</v>
      </c>
    </row>
    <row r="1435" spans="1:2" x14ac:dyDescent="0.25">
      <c r="A1435" s="2">
        <v>512303</v>
      </c>
      <c r="B1435" s="2" t="s">
        <v>1101</v>
      </c>
    </row>
    <row r="1436" spans="1:2" x14ac:dyDescent="0.25">
      <c r="A1436" s="2">
        <v>512362</v>
      </c>
      <c r="B1436" s="2" t="s">
        <v>1102</v>
      </c>
    </row>
    <row r="1437" spans="1:2" x14ac:dyDescent="0.25">
      <c r="A1437" s="2">
        <v>512370</v>
      </c>
      <c r="B1437" s="2" t="s">
        <v>1103</v>
      </c>
    </row>
    <row r="1438" spans="1:2" x14ac:dyDescent="0.25">
      <c r="A1438" s="2">
        <v>512389</v>
      </c>
      <c r="B1438" s="2" t="s">
        <v>1104</v>
      </c>
    </row>
    <row r="1439" spans="1:2" x14ac:dyDescent="0.25">
      <c r="A1439" s="2">
        <v>512443</v>
      </c>
      <c r="B1439" s="2" t="s">
        <v>1105</v>
      </c>
    </row>
    <row r="1440" spans="1:2" x14ac:dyDescent="0.25">
      <c r="A1440" s="2">
        <v>512516</v>
      </c>
      <c r="B1440" s="2" t="s">
        <v>1106</v>
      </c>
    </row>
    <row r="1441" spans="1:2" x14ac:dyDescent="0.25">
      <c r="A1441" s="2">
        <v>512524</v>
      </c>
      <c r="B1441" s="2" t="s">
        <v>1107</v>
      </c>
    </row>
    <row r="1442" spans="1:2" x14ac:dyDescent="0.25">
      <c r="A1442" s="2">
        <v>512559</v>
      </c>
      <c r="B1442" s="2" t="s">
        <v>1108</v>
      </c>
    </row>
    <row r="1443" spans="1:2" x14ac:dyDescent="0.25">
      <c r="A1443" s="2">
        <v>512583</v>
      </c>
      <c r="B1443" s="2" t="s">
        <v>1109</v>
      </c>
    </row>
    <row r="1444" spans="1:2" x14ac:dyDescent="0.25">
      <c r="A1444" s="2">
        <v>512591</v>
      </c>
      <c r="B1444" s="2" t="s">
        <v>1110</v>
      </c>
    </row>
    <row r="1445" spans="1:2" x14ac:dyDescent="0.25">
      <c r="A1445" s="2">
        <v>512605</v>
      </c>
      <c r="B1445" s="2" t="s">
        <v>1111</v>
      </c>
    </row>
    <row r="1446" spans="1:2" x14ac:dyDescent="0.25">
      <c r="A1446" s="2">
        <v>512605</v>
      </c>
      <c r="B1446" s="2" t="s">
        <v>1111</v>
      </c>
    </row>
    <row r="1447" spans="1:2" x14ac:dyDescent="0.25">
      <c r="A1447" s="2">
        <v>512648</v>
      </c>
      <c r="B1447" s="2" t="s">
        <v>1112</v>
      </c>
    </row>
    <row r="1448" spans="1:2" x14ac:dyDescent="0.25">
      <c r="A1448" s="2">
        <v>512664</v>
      </c>
      <c r="B1448" s="2" t="s">
        <v>1113</v>
      </c>
    </row>
    <row r="1449" spans="1:2" x14ac:dyDescent="0.25">
      <c r="A1449" s="2">
        <v>512702</v>
      </c>
      <c r="B1449" s="2" t="s">
        <v>1114</v>
      </c>
    </row>
    <row r="1450" spans="1:2" x14ac:dyDescent="0.25">
      <c r="A1450" s="2">
        <v>512710</v>
      </c>
      <c r="B1450" s="2" t="s">
        <v>1115</v>
      </c>
    </row>
    <row r="1451" spans="1:2" x14ac:dyDescent="0.25">
      <c r="A1451" s="2">
        <v>512729</v>
      </c>
      <c r="B1451" s="2" t="s">
        <v>1116</v>
      </c>
    </row>
    <row r="1452" spans="1:2" x14ac:dyDescent="0.25">
      <c r="A1452" s="2">
        <v>512770</v>
      </c>
      <c r="B1452" s="2" t="s">
        <v>1117</v>
      </c>
    </row>
    <row r="1453" spans="1:2" x14ac:dyDescent="0.25">
      <c r="A1453" s="2">
        <v>512818</v>
      </c>
      <c r="B1453" s="2" t="s">
        <v>1118</v>
      </c>
    </row>
    <row r="1454" spans="1:2" x14ac:dyDescent="0.25">
      <c r="A1454" s="2">
        <v>512826</v>
      </c>
      <c r="B1454" s="2" t="s">
        <v>1119</v>
      </c>
    </row>
    <row r="1455" spans="1:2" x14ac:dyDescent="0.25">
      <c r="A1455" s="2">
        <v>512826</v>
      </c>
      <c r="B1455" s="2" t="s">
        <v>1119</v>
      </c>
    </row>
    <row r="1456" spans="1:2" x14ac:dyDescent="0.25">
      <c r="A1456" s="2">
        <v>512834</v>
      </c>
      <c r="B1456" s="2" t="s">
        <v>1120</v>
      </c>
    </row>
    <row r="1457" spans="1:2" x14ac:dyDescent="0.25">
      <c r="A1457" s="2">
        <v>512842</v>
      </c>
      <c r="B1457" s="2" t="s">
        <v>1121</v>
      </c>
    </row>
    <row r="1458" spans="1:2" x14ac:dyDescent="0.25">
      <c r="A1458" s="2">
        <v>512850</v>
      </c>
      <c r="B1458" s="2" t="s">
        <v>1122</v>
      </c>
    </row>
    <row r="1459" spans="1:2" x14ac:dyDescent="0.25">
      <c r="A1459" s="2">
        <v>512869</v>
      </c>
      <c r="B1459" s="2" t="s">
        <v>1123</v>
      </c>
    </row>
    <row r="1460" spans="1:2" x14ac:dyDescent="0.25">
      <c r="A1460" s="2">
        <v>512915</v>
      </c>
      <c r="B1460" s="2" t="s">
        <v>1124</v>
      </c>
    </row>
    <row r="1461" spans="1:2" x14ac:dyDescent="0.25">
      <c r="A1461" s="2">
        <v>513059</v>
      </c>
      <c r="B1461" s="2" t="s">
        <v>1125</v>
      </c>
    </row>
    <row r="1462" spans="1:2" x14ac:dyDescent="0.25">
      <c r="A1462" s="2">
        <v>513067</v>
      </c>
      <c r="B1462" s="2" t="s">
        <v>1126</v>
      </c>
    </row>
    <row r="1463" spans="1:2" x14ac:dyDescent="0.25">
      <c r="A1463" s="2">
        <v>513083</v>
      </c>
      <c r="B1463" s="2" t="s">
        <v>1127</v>
      </c>
    </row>
    <row r="1464" spans="1:2" x14ac:dyDescent="0.25">
      <c r="A1464" s="2">
        <v>513105</v>
      </c>
      <c r="B1464" s="2" t="s">
        <v>1128</v>
      </c>
    </row>
    <row r="1465" spans="1:2" x14ac:dyDescent="0.25">
      <c r="A1465" s="2">
        <v>513113</v>
      </c>
      <c r="B1465" s="2" t="s">
        <v>1129</v>
      </c>
    </row>
    <row r="1466" spans="1:2" x14ac:dyDescent="0.25">
      <c r="A1466" s="2">
        <v>513130</v>
      </c>
      <c r="B1466" s="2" t="s">
        <v>1130</v>
      </c>
    </row>
    <row r="1467" spans="1:2" x14ac:dyDescent="0.25">
      <c r="A1467" s="2">
        <v>513130</v>
      </c>
      <c r="B1467" s="2" t="s">
        <v>1130</v>
      </c>
    </row>
    <row r="1468" spans="1:2" x14ac:dyDescent="0.25">
      <c r="A1468" s="2">
        <v>513148</v>
      </c>
      <c r="B1468" s="2" t="s">
        <v>1131</v>
      </c>
    </row>
    <row r="1469" spans="1:2" x14ac:dyDescent="0.25">
      <c r="A1469" s="2">
        <v>513164</v>
      </c>
      <c r="B1469" s="2" t="s">
        <v>1132</v>
      </c>
    </row>
    <row r="1470" spans="1:2" x14ac:dyDescent="0.25">
      <c r="A1470" s="2">
        <v>513180</v>
      </c>
      <c r="B1470" s="2" t="s">
        <v>1133</v>
      </c>
    </row>
    <row r="1471" spans="1:2" x14ac:dyDescent="0.25">
      <c r="A1471" s="2">
        <v>513253</v>
      </c>
      <c r="B1471" s="2" t="s">
        <v>1134</v>
      </c>
    </row>
    <row r="1472" spans="1:2" x14ac:dyDescent="0.25">
      <c r="A1472" s="2">
        <v>513288</v>
      </c>
      <c r="B1472" s="2" t="s">
        <v>1135</v>
      </c>
    </row>
    <row r="1473" spans="1:2" x14ac:dyDescent="0.25">
      <c r="A1473" s="2">
        <v>513300</v>
      </c>
      <c r="B1473" s="2" t="s">
        <v>1136</v>
      </c>
    </row>
    <row r="1474" spans="1:2" x14ac:dyDescent="0.25">
      <c r="A1474" s="2">
        <v>513318</v>
      </c>
      <c r="B1474" s="2" t="s">
        <v>1137</v>
      </c>
    </row>
    <row r="1475" spans="1:2" x14ac:dyDescent="0.25">
      <c r="A1475" s="2">
        <v>513326</v>
      </c>
      <c r="B1475" s="2" t="s">
        <v>1138</v>
      </c>
    </row>
    <row r="1476" spans="1:2" x14ac:dyDescent="0.25">
      <c r="A1476" s="2">
        <v>513334</v>
      </c>
      <c r="B1476" s="2" t="s">
        <v>1139</v>
      </c>
    </row>
    <row r="1477" spans="1:2" x14ac:dyDescent="0.25">
      <c r="A1477" s="2">
        <v>513334</v>
      </c>
      <c r="B1477" s="2" t="s">
        <v>1139</v>
      </c>
    </row>
    <row r="1478" spans="1:2" x14ac:dyDescent="0.25">
      <c r="A1478" s="2">
        <v>513350</v>
      </c>
      <c r="B1478" s="2" t="s">
        <v>1140</v>
      </c>
    </row>
    <row r="1479" spans="1:2" x14ac:dyDescent="0.25">
      <c r="A1479" s="2">
        <v>513350</v>
      </c>
      <c r="B1479" s="2" t="s">
        <v>1140</v>
      </c>
    </row>
    <row r="1480" spans="1:2" x14ac:dyDescent="0.25">
      <c r="A1480" s="2">
        <v>513350</v>
      </c>
      <c r="B1480" s="2" t="s">
        <v>1140</v>
      </c>
    </row>
    <row r="1481" spans="1:2" x14ac:dyDescent="0.25">
      <c r="A1481" s="2">
        <v>513369</v>
      </c>
      <c r="B1481" s="2" t="s">
        <v>1141</v>
      </c>
    </row>
    <row r="1482" spans="1:2" x14ac:dyDescent="0.25">
      <c r="A1482" s="2">
        <v>513385</v>
      </c>
      <c r="B1482" s="2" t="s">
        <v>1142</v>
      </c>
    </row>
    <row r="1483" spans="1:2" x14ac:dyDescent="0.25">
      <c r="A1483" s="2">
        <v>513407</v>
      </c>
      <c r="B1483" s="2" t="s">
        <v>1143</v>
      </c>
    </row>
    <row r="1484" spans="1:2" x14ac:dyDescent="0.25">
      <c r="A1484" s="2">
        <v>513423</v>
      </c>
      <c r="B1484" s="2" t="s">
        <v>1144</v>
      </c>
    </row>
    <row r="1485" spans="1:2" x14ac:dyDescent="0.25">
      <c r="A1485" s="2">
        <v>513431</v>
      </c>
      <c r="B1485" s="2" t="s">
        <v>1145</v>
      </c>
    </row>
    <row r="1486" spans="1:2" x14ac:dyDescent="0.25">
      <c r="A1486" s="2">
        <v>513458</v>
      </c>
      <c r="B1486" s="2" t="s">
        <v>1146</v>
      </c>
    </row>
    <row r="1487" spans="1:2" x14ac:dyDescent="0.25">
      <c r="A1487" s="2">
        <v>513466</v>
      </c>
      <c r="B1487" s="2" t="s">
        <v>1147</v>
      </c>
    </row>
    <row r="1488" spans="1:2" x14ac:dyDescent="0.25">
      <c r="A1488" s="2">
        <v>513474</v>
      </c>
      <c r="B1488" s="2" t="s">
        <v>1148</v>
      </c>
    </row>
    <row r="1489" spans="1:2" x14ac:dyDescent="0.25">
      <c r="A1489" s="2">
        <v>513474</v>
      </c>
      <c r="B1489" s="2" t="s">
        <v>1148</v>
      </c>
    </row>
    <row r="1490" spans="1:2" x14ac:dyDescent="0.25">
      <c r="A1490" s="2">
        <v>513490</v>
      </c>
      <c r="B1490" s="2" t="s">
        <v>1149</v>
      </c>
    </row>
    <row r="1491" spans="1:2" x14ac:dyDescent="0.25">
      <c r="A1491" s="2">
        <v>513512</v>
      </c>
      <c r="B1491" s="2" t="s">
        <v>1150</v>
      </c>
    </row>
    <row r="1492" spans="1:2" x14ac:dyDescent="0.25">
      <c r="A1492" s="2">
        <v>513512</v>
      </c>
      <c r="B1492" s="2" t="s">
        <v>1150</v>
      </c>
    </row>
    <row r="1493" spans="1:2" x14ac:dyDescent="0.25">
      <c r="A1493" s="2">
        <v>513539</v>
      </c>
      <c r="B1493" s="2" t="s">
        <v>1151</v>
      </c>
    </row>
    <row r="1494" spans="1:2" x14ac:dyDescent="0.25">
      <c r="A1494" s="2">
        <v>513555</v>
      </c>
      <c r="B1494" s="2" t="s">
        <v>1152</v>
      </c>
    </row>
    <row r="1495" spans="1:2" x14ac:dyDescent="0.25">
      <c r="A1495" s="2">
        <v>513580</v>
      </c>
      <c r="B1495" s="2" t="s">
        <v>1153</v>
      </c>
    </row>
    <row r="1496" spans="1:2" x14ac:dyDescent="0.25">
      <c r="A1496" s="2">
        <v>513598</v>
      </c>
      <c r="B1496" s="2" t="s">
        <v>1154</v>
      </c>
    </row>
    <row r="1497" spans="1:2" x14ac:dyDescent="0.25">
      <c r="A1497" s="2">
        <v>513601</v>
      </c>
      <c r="B1497" s="2" t="s">
        <v>1155</v>
      </c>
    </row>
    <row r="1498" spans="1:2" x14ac:dyDescent="0.25">
      <c r="A1498" s="2">
        <v>513610</v>
      </c>
      <c r="B1498" s="2" t="s">
        <v>1156</v>
      </c>
    </row>
    <row r="1499" spans="1:2" x14ac:dyDescent="0.25">
      <c r="A1499" s="2">
        <v>513628</v>
      </c>
      <c r="B1499" s="2" t="s">
        <v>1157</v>
      </c>
    </row>
    <row r="1500" spans="1:2" x14ac:dyDescent="0.25">
      <c r="A1500" s="2">
        <v>513628</v>
      </c>
      <c r="B1500" s="2" t="s">
        <v>1157</v>
      </c>
    </row>
    <row r="1501" spans="1:2" x14ac:dyDescent="0.25">
      <c r="A1501" s="2">
        <v>513636</v>
      </c>
      <c r="B1501" s="2" t="s">
        <v>1158</v>
      </c>
    </row>
    <row r="1502" spans="1:2" x14ac:dyDescent="0.25">
      <c r="A1502" s="2">
        <v>513644</v>
      </c>
      <c r="B1502" s="2" t="s">
        <v>1159</v>
      </c>
    </row>
    <row r="1503" spans="1:2" x14ac:dyDescent="0.25">
      <c r="A1503" s="2">
        <v>513644</v>
      </c>
      <c r="B1503" s="2" t="s">
        <v>1159</v>
      </c>
    </row>
    <row r="1504" spans="1:2" x14ac:dyDescent="0.25">
      <c r="A1504" s="2">
        <v>513660</v>
      </c>
      <c r="B1504" s="2" t="s">
        <v>1160</v>
      </c>
    </row>
    <row r="1505" spans="1:2" x14ac:dyDescent="0.25">
      <c r="A1505" s="2">
        <v>513687</v>
      </c>
      <c r="B1505" s="2" t="s">
        <v>1161</v>
      </c>
    </row>
    <row r="1506" spans="1:2" x14ac:dyDescent="0.25">
      <c r="A1506" s="2">
        <v>513709</v>
      </c>
      <c r="B1506" s="2" t="s">
        <v>1162</v>
      </c>
    </row>
    <row r="1507" spans="1:2" x14ac:dyDescent="0.25">
      <c r="A1507" s="2">
        <v>513725</v>
      </c>
      <c r="B1507" s="2" t="s">
        <v>1163</v>
      </c>
    </row>
    <row r="1508" spans="1:2" x14ac:dyDescent="0.25">
      <c r="A1508" s="2">
        <v>513725</v>
      </c>
      <c r="B1508" s="2" t="s">
        <v>1163</v>
      </c>
    </row>
    <row r="1509" spans="1:2" x14ac:dyDescent="0.25">
      <c r="A1509" s="2">
        <v>513750</v>
      </c>
      <c r="B1509" s="2" t="s">
        <v>1164</v>
      </c>
    </row>
    <row r="1510" spans="1:2" x14ac:dyDescent="0.25">
      <c r="A1510" s="2">
        <v>513768</v>
      </c>
      <c r="B1510" s="2" t="s">
        <v>1165</v>
      </c>
    </row>
    <row r="1511" spans="1:2" x14ac:dyDescent="0.25">
      <c r="A1511" s="2">
        <v>513814</v>
      </c>
      <c r="B1511" s="2" t="s">
        <v>1166</v>
      </c>
    </row>
    <row r="1512" spans="1:2" x14ac:dyDescent="0.25">
      <c r="A1512" s="2">
        <v>513822</v>
      </c>
      <c r="B1512" s="2" t="s">
        <v>1167</v>
      </c>
    </row>
    <row r="1513" spans="1:2" x14ac:dyDescent="0.25">
      <c r="A1513" s="2">
        <v>513849</v>
      </c>
      <c r="B1513" s="2" t="s">
        <v>1168</v>
      </c>
    </row>
    <row r="1514" spans="1:2" x14ac:dyDescent="0.25">
      <c r="A1514" s="2">
        <v>513857</v>
      </c>
      <c r="B1514" s="2" t="s">
        <v>1169</v>
      </c>
    </row>
    <row r="1515" spans="1:2" x14ac:dyDescent="0.25">
      <c r="A1515" s="2">
        <v>513954</v>
      </c>
      <c r="B1515" s="2" t="s">
        <v>1170</v>
      </c>
    </row>
    <row r="1516" spans="1:2" x14ac:dyDescent="0.25">
      <c r="A1516" s="2">
        <v>513962</v>
      </c>
      <c r="B1516" s="2" t="s">
        <v>1171</v>
      </c>
    </row>
    <row r="1517" spans="1:2" x14ac:dyDescent="0.25">
      <c r="A1517" s="2">
        <v>513970</v>
      </c>
      <c r="B1517" s="2" t="s">
        <v>1172</v>
      </c>
    </row>
    <row r="1518" spans="1:2" x14ac:dyDescent="0.25">
      <c r="A1518" s="2">
        <v>513997</v>
      </c>
      <c r="B1518" s="2" t="s">
        <v>1173</v>
      </c>
    </row>
    <row r="1519" spans="1:2" x14ac:dyDescent="0.25">
      <c r="A1519" s="2">
        <v>514004</v>
      </c>
      <c r="B1519" s="2" t="s">
        <v>1174</v>
      </c>
    </row>
    <row r="1520" spans="1:2" x14ac:dyDescent="0.25">
      <c r="A1520" s="2">
        <v>514020</v>
      </c>
      <c r="B1520" s="2" t="s">
        <v>1175</v>
      </c>
    </row>
    <row r="1521" spans="1:2" x14ac:dyDescent="0.25">
      <c r="A1521" s="2">
        <v>514047</v>
      </c>
      <c r="B1521" s="2" t="s">
        <v>1176</v>
      </c>
    </row>
    <row r="1522" spans="1:2" x14ac:dyDescent="0.25">
      <c r="A1522" s="2">
        <v>514047</v>
      </c>
      <c r="B1522" s="2" t="s">
        <v>1176</v>
      </c>
    </row>
    <row r="1523" spans="1:2" x14ac:dyDescent="0.25">
      <c r="A1523" s="2">
        <v>514055</v>
      </c>
      <c r="B1523" s="2" t="s">
        <v>1177</v>
      </c>
    </row>
    <row r="1524" spans="1:2" x14ac:dyDescent="0.25">
      <c r="A1524" s="2">
        <v>514080</v>
      </c>
      <c r="B1524" s="2" t="s">
        <v>1178</v>
      </c>
    </row>
    <row r="1525" spans="1:2" x14ac:dyDescent="0.25">
      <c r="A1525" s="2">
        <v>514101</v>
      </c>
      <c r="B1525" s="2" t="s">
        <v>1179</v>
      </c>
    </row>
    <row r="1526" spans="1:2" x14ac:dyDescent="0.25">
      <c r="A1526" s="2">
        <v>514110</v>
      </c>
      <c r="B1526" s="2" t="s">
        <v>1180</v>
      </c>
    </row>
    <row r="1527" spans="1:2" x14ac:dyDescent="0.25">
      <c r="A1527" s="2">
        <v>514128</v>
      </c>
      <c r="B1527" s="2" t="s">
        <v>1181</v>
      </c>
    </row>
    <row r="1528" spans="1:2" x14ac:dyDescent="0.25">
      <c r="A1528" s="2">
        <v>514136</v>
      </c>
      <c r="B1528" s="2" t="s">
        <v>1182</v>
      </c>
    </row>
    <row r="1529" spans="1:2" x14ac:dyDescent="0.25">
      <c r="A1529" s="2">
        <v>514144</v>
      </c>
      <c r="B1529" s="2" t="s">
        <v>1183</v>
      </c>
    </row>
    <row r="1530" spans="1:2" x14ac:dyDescent="0.25">
      <c r="A1530" s="2">
        <v>514160</v>
      </c>
      <c r="B1530" s="2" t="s">
        <v>1184</v>
      </c>
    </row>
    <row r="1531" spans="1:2" x14ac:dyDescent="0.25">
      <c r="A1531" s="2">
        <v>514187</v>
      </c>
      <c r="B1531" s="2" t="s">
        <v>1185</v>
      </c>
    </row>
    <row r="1532" spans="1:2" x14ac:dyDescent="0.25">
      <c r="A1532" s="2">
        <v>514209</v>
      </c>
      <c r="B1532" s="2" t="s">
        <v>1186</v>
      </c>
    </row>
    <row r="1533" spans="1:2" x14ac:dyDescent="0.25">
      <c r="A1533" s="2">
        <v>514217</v>
      </c>
      <c r="B1533" s="2" t="s">
        <v>1187</v>
      </c>
    </row>
    <row r="1534" spans="1:2" x14ac:dyDescent="0.25">
      <c r="A1534" s="2">
        <v>514233</v>
      </c>
      <c r="B1534" s="2" t="s">
        <v>1188</v>
      </c>
    </row>
    <row r="1535" spans="1:2" x14ac:dyDescent="0.25">
      <c r="A1535" s="2">
        <v>514233</v>
      </c>
      <c r="B1535" s="2" t="s">
        <v>1188</v>
      </c>
    </row>
    <row r="1536" spans="1:2" x14ac:dyDescent="0.25">
      <c r="A1536" s="2">
        <v>514250</v>
      </c>
      <c r="B1536" s="2" t="s">
        <v>1189</v>
      </c>
    </row>
    <row r="1537" spans="1:2" x14ac:dyDescent="0.25">
      <c r="A1537" s="2">
        <v>514268</v>
      </c>
      <c r="B1537" s="2" t="s">
        <v>1190</v>
      </c>
    </row>
    <row r="1538" spans="1:2" x14ac:dyDescent="0.25">
      <c r="A1538" s="2">
        <v>514276</v>
      </c>
      <c r="B1538" s="2" t="s">
        <v>1191</v>
      </c>
    </row>
    <row r="1539" spans="1:2" x14ac:dyDescent="0.25">
      <c r="A1539" s="2">
        <v>514276</v>
      </c>
      <c r="B1539" s="2" t="s">
        <v>1191</v>
      </c>
    </row>
    <row r="1540" spans="1:2" x14ac:dyDescent="0.25">
      <c r="A1540" s="2">
        <v>514330</v>
      </c>
      <c r="B1540" s="2" t="s">
        <v>1192</v>
      </c>
    </row>
    <row r="1541" spans="1:2" x14ac:dyDescent="0.25">
      <c r="A1541" s="2">
        <v>514365</v>
      </c>
      <c r="B1541" s="2" t="s">
        <v>1193</v>
      </c>
    </row>
    <row r="1542" spans="1:2" x14ac:dyDescent="0.25">
      <c r="A1542" s="2">
        <v>514365</v>
      </c>
      <c r="B1542" s="2" t="s">
        <v>1193</v>
      </c>
    </row>
    <row r="1543" spans="1:2" x14ac:dyDescent="0.25">
      <c r="A1543" s="2">
        <v>514365</v>
      </c>
      <c r="B1543" s="2" t="s">
        <v>1193</v>
      </c>
    </row>
    <row r="1544" spans="1:2" x14ac:dyDescent="0.25">
      <c r="A1544" s="2">
        <v>514373</v>
      </c>
      <c r="B1544" s="2" t="s">
        <v>1194</v>
      </c>
    </row>
    <row r="1545" spans="1:2" x14ac:dyDescent="0.25">
      <c r="A1545" s="2">
        <v>514390</v>
      </c>
      <c r="B1545" s="2" t="s">
        <v>1195</v>
      </c>
    </row>
    <row r="1546" spans="1:2" x14ac:dyDescent="0.25">
      <c r="A1546" s="2">
        <v>514411</v>
      </c>
      <c r="B1546" s="2" t="s">
        <v>1196</v>
      </c>
    </row>
    <row r="1547" spans="1:2" x14ac:dyDescent="0.25">
      <c r="A1547" s="2">
        <v>514446</v>
      </c>
      <c r="B1547" s="2" t="s">
        <v>1197</v>
      </c>
    </row>
    <row r="1548" spans="1:2" x14ac:dyDescent="0.25">
      <c r="A1548" s="2">
        <v>514454</v>
      </c>
      <c r="B1548" s="2" t="s">
        <v>1198</v>
      </c>
    </row>
    <row r="1549" spans="1:2" x14ac:dyDescent="0.25">
      <c r="A1549" s="2">
        <v>514454</v>
      </c>
      <c r="B1549" s="2" t="s">
        <v>1198</v>
      </c>
    </row>
    <row r="1550" spans="1:2" x14ac:dyDescent="0.25">
      <c r="A1550" s="2">
        <v>514497</v>
      </c>
      <c r="B1550" s="2" t="s">
        <v>1199</v>
      </c>
    </row>
    <row r="1551" spans="1:2" x14ac:dyDescent="0.25">
      <c r="A1551" s="2">
        <v>514500</v>
      </c>
      <c r="B1551" s="2" t="s">
        <v>1200</v>
      </c>
    </row>
    <row r="1552" spans="1:2" x14ac:dyDescent="0.25">
      <c r="A1552" s="2">
        <v>514519</v>
      </c>
      <c r="B1552" s="2" t="s">
        <v>1201</v>
      </c>
    </row>
    <row r="1553" spans="1:2" x14ac:dyDescent="0.25">
      <c r="A1553" s="2">
        <v>514551</v>
      </c>
      <c r="B1553" s="2" t="s">
        <v>1202</v>
      </c>
    </row>
    <row r="1554" spans="1:2" x14ac:dyDescent="0.25">
      <c r="A1554" s="2">
        <v>514632</v>
      </c>
      <c r="B1554" s="2" t="s">
        <v>1203</v>
      </c>
    </row>
    <row r="1555" spans="1:2" x14ac:dyDescent="0.25">
      <c r="A1555" s="2">
        <v>514632</v>
      </c>
      <c r="B1555" s="2" t="s">
        <v>1203</v>
      </c>
    </row>
    <row r="1556" spans="1:2" x14ac:dyDescent="0.25">
      <c r="A1556" s="2">
        <v>514659</v>
      </c>
      <c r="B1556" s="2" t="s">
        <v>1204</v>
      </c>
    </row>
    <row r="1557" spans="1:2" x14ac:dyDescent="0.25">
      <c r="A1557" s="2">
        <v>514683</v>
      </c>
      <c r="B1557" s="2" t="s">
        <v>1205</v>
      </c>
    </row>
    <row r="1558" spans="1:2" x14ac:dyDescent="0.25">
      <c r="A1558" s="2">
        <v>514713</v>
      </c>
      <c r="B1558" s="2" t="s">
        <v>1206</v>
      </c>
    </row>
    <row r="1559" spans="1:2" x14ac:dyDescent="0.25">
      <c r="A1559" s="2">
        <v>514802</v>
      </c>
      <c r="B1559" s="2" t="s">
        <v>1207</v>
      </c>
    </row>
    <row r="1560" spans="1:2" x14ac:dyDescent="0.25">
      <c r="A1560" s="2">
        <v>514802</v>
      </c>
      <c r="B1560" s="2" t="s">
        <v>1207</v>
      </c>
    </row>
    <row r="1561" spans="1:2" x14ac:dyDescent="0.25">
      <c r="A1561" s="2">
        <v>514837</v>
      </c>
      <c r="B1561" s="2" t="s">
        <v>1208</v>
      </c>
    </row>
    <row r="1562" spans="1:2" x14ac:dyDescent="0.25">
      <c r="A1562" s="2">
        <v>514926</v>
      </c>
      <c r="B1562" s="2" t="s">
        <v>1209</v>
      </c>
    </row>
    <row r="1563" spans="1:2" x14ac:dyDescent="0.25">
      <c r="A1563" s="2">
        <v>515000</v>
      </c>
      <c r="B1563" s="2" t="s">
        <v>1210</v>
      </c>
    </row>
    <row r="1564" spans="1:2" x14ac:dyDescent="0.25">
      <c r="A1564" s="2">
        <v>515027</v>
      </c>
      <c r="B1564" s="2" t="s">
        <v>1211</v>
      </c>
    </row>
    <row r="1565" spans="1:2" x14ac:dyDescent="0.25">
      <c r="A1565" s="2">
        <v>515051</v>
      </c>
      <c r="B1565" s="2" t="s">
        <v>1212</v>
      </c>
    </row>
    <row r="1566" spans="1:2" x14ac:dyDescent="0.25">
      <c r="A1566" s="2">
        <v>515086</v>
      </c>
      <c r="B1566" s="2" t="s">
        <v>1213</v>
      </c>
    </row>
    <row r="1567" spans="1:2" x14ac:dyDescent="0.25">
      <c r="A1567" s="2">
        <v>515248</v>
      </c>
      <c r="B1567" s="2" t="s">
        <v>1214</v>
      </c>
    </row>
    <row r="1568" spans="1:2" x14ac:dyDescent="0.25">
      <c r="A1568" s="2">
        <v>515760</v>
      </c>
      <c r="B1568" s="2" t="s">
        <v>1215</v>
      </c>
    </row>
    <row r="1569" spans="1:2" x14ac:dyDescent="0.25">
      <c r="A1569" s="2">
        <v>516040</v>
      </c>
      <c r="B1569" s="2" t="s">
        <v>1216</v>
      </c>
    </row>
    <row r="1570" spans="1:2" x14ac:dyDescent="0.25">
      <c r="A1570" s="2">
        <v>516040</v>
      </c>
      <c r="B1570" s="2" t="s">
        <v>1216</v>
      </c>
    </row>
    <row r="1571" spans="1:2" x14ac:dyDescent="0.25">
      <c r="A1571" s="2">
        <v>516236</v>
      </c>
      <c r="B1571" s="2" t="s">
        <v>1217</v>
      </c>
    </row>
    <row r="1572" spans="1:2" x14ac:dyDescent="0.25">
      <c r="A1572" s="2">
        <v>516236</v>
      </c>
      <c r="B1572" s="2" t="s">
        <v>1217</v>
      </c>
    </row>
    <row r="1573" spans="1:2" x14ac:dyDescent="0.25">
      <c r="A1573" s="2">
        <v>516244</v>
      </c>
      <c r="B1573" s="2" t="s">
        <v>1218</v>
      </c>
    </row>
    <row r="1574" spans="1:2" x14ac:dyDescent="0.25">
      <c r="A1574" s="2">
        <v>516244</v>
      </c>
      <c r="B1574" s="2" t="s">
        <v>1218</v>
      </c>
    </row>
    <row r="1575" spans="1:2" x14ac:dyDescent="0.25">
      <c r="A1575" s="2">
        <v>516309</v>
      </c>
      <c r="B1575" s="2" t="s">
        <v>1219</v>
      </c>
    </row>
    <row r="1576" spans="1:2" x14ac:dyDescent="0.25">
      <c r="A1576" s="2">
        <v>516376</v>
      </c>
      <c r="B1576" s="2" t="s">
        <v>1220</v>
      </c>
    </row>
    <row r="1577" spans="1:2" x14ac:dyDescent="0.25">
      <c r="A1577" s="2">
        <v>516384</v>
      </c>
      <c r="B1577" s="2" t="s">
        <v>1221</v>
      </c>
    </row>
    <row r="1578" spans="1:2" x14ac:dyDescent="0.25">
      <c r="A1578" s="2">
        <v>516414</v>
      </c>
      <c r="B1578" s="2" t="s">
        <v>1222</v>
      </c>
    </row>
    <row r="1579" spans="1:2" x14ac:dyDescent="0.25">
      <c r="A1579" s="2">
        <v>516414</v>
      </c>
      <c r="B1579" s="2" t="s">
        <v>1222</v>
      </c>
    </row>
    <row r="1580" spans="1:2" x14ac:dyDescent="0.25">
      <c r="A1580" s="2">
        <v>516414</v>
      </c>
      <c r="B1580" s="2" t="s">
        <v>1222</v>
      </c>
    </row>
    <row r="1581" spans="1:2" x14ac:dyDescent="0.25">
      <c r="A1581" s="2">
        <v>516627</v>
      </c>
      <c r="B1581" s="2" t="s">
        <v>1223</v>
      </c>
    </row>
    <row r="1582" spans="1:2" x14ac:dyDescent="0.25">
      <c r="A1582" s="2">
        <v>516805</v>
      </c>
      <c r="B1582" s="2" t="s">
        <v>1224</v>
      </c>
    </row>
    <row r="1583" spans="1:2" x14ac:dyDescent="0.25">
      <c r="A1583" s="2">
        <v>516864</v>
      </c>
      <c r="B1583" s="2" t="s">
        <v>1225</v>
      </c>
    </row>
    <row r="1584" spans="1:2" x14ac:dyDescent="0.25">
      <c r="A1584" s="2">
        <v>516872</v>
      </c>
      <c r="B1584" s="2" t="s">
        <v>1226</v>
      </c>
    </row>
    <row r="1585" spans="1:2" x14ac:dyDescent="0.25">
      <c r="A1585" s="2">
        <v>516880</v>
      </c>
      <c r="B1585" s="2" t="s">
        <v>1227</v>
      </c>
    </row>
    <row r="1586" spans="1:2" x14ac:dyDescent="0.25">
      <c r="A1586" s="2">
        <v>516899</v>
      </c>
      <c r="B1586" s="2" t="s">
        <v>1228</v>
      </c>
    </row>
    <row r="1587" spans="1:2" x14ac:dyDescent="0.25">
      <c r="A1587" s="2">
        <v>516899</v>
      </c>
      <c r="B1587" s="2" t="s">
        <v>1228</v>
      </c>
    </row>
    <row r="1588" spans="1:2" x14ac:dyDescent="0.25">
      <c r="A1588" s="2">
        <v>516910</v>
      </c>
      <c r="B1588" s="2" t="s">
        <v>1229</v>
      </c>
    </row>
    <row r="1589" spans="1:2" x14ac:dyDescent="0.25">
      <c r="A1589" s="2">
        <v>516929</v>
      </c>
      <c r="B1589" s="2" t="s">
        <v>1230</v>
      </c>
    </row>
    <row r="1590" spans="1:2" x14ac:dyDescent="0.25">
      <c r="A1590" s="2">
        <v>516961</v>
      </c>
      <c r="B1590" s="2" t="s">
        <v>1231</v>
      </c>
    </row>
    <row r="1591" spans="1:2" x14ac:dyDescent="0.25">
      <c r="A1591" s="2">
        <v>516970</v>
      </c>
      <c r="B1591" s="2" t="s">
        <v>1232</v>
      </c>
    </row>
    <row r="1592" spans="1:2" x14ac:dyDescent="0.25">
      <c r="A1592" s="2">
        <v>516970</v>
      </c>
      <c r="B1592" s="2" t="s">
        <v>1232</v>
      </c>
    </row>
    <row r="1593" spans="1:2" x14ac:dyDescent="0.25">
      <c r="A1593" s="2">
        <v>516988</v>
      </c>
      <c r="B1593" s="2" t="s">
        <v>1233</v>
      </c>
    </row>
    <row r="1594" spans="1:2" x14ac:dyDescent="0.25">
      <c r="A1594" s="2">
        <v>516996</v>
      </c>
      <c r="B1594" s="2" t="s">
        <v>1234</v>
      </c>
    </row>
    <row r="1595" spans="1:2" x14ac:dyDescent="0.25">
      <c r="A1595" s="2">
        <v>517011</v>
      </c>
      <c r="B1595" s="2" t="s">
        <v>1235</v>
      </c>
    </row>
    <row r="1596" spans="1:2" x14ac:dyDescent="0.25">
      <c r="A1596" s="2">
        <v>517020</v>
      </c>
      <c r="B1596" s="2" t="s">
        <v>1236</v>
      </c>
    </row>
    <row r="1597" spans="1:2" x14ac:dyDescent="0.25">
      <c r="A1597" s="2">
        <v>517100</v>
      </c>
      <c r="B1597" s="2" t="s">
        <v>1237</v>
      </c>
    </row>
    <row r="1598" spans="1:2" x14ac:dyDescent="0.25">
      <c r="A1598" s="2">
        <v>517127</v>
      </c>
      <c r="B1598" s="2" t="s">
        <v>1238</v>
      </c>
    </row>
    <row r="1599" spans="1:2" x14ac:dyDescent="0.25">
      <c r="A1599" s="2">
        <v>517143</v>
      </c>
      <c r="B1599" s="2" t="s">
        <v>1239</v>
      </c>
    </row>
    <row r="1600" spans="1:2" x14ac:dyDescent="0.25">
      <c r="A1600" s="2">
        <v>517143</v>
      </c>
      <c r="B1600" s="2" t="s">
        <v>1239</v>
      </c>
    </row>
    <row r="1601" spans="1:2" x14ac:dyDescent="0.25">
      <c r="A1601" s="2">
        <v>517151</v>
      </c>
      <c r="B1601" s="2" t="s">
        <v>1240</v>
      </c>
    </row>
    <row r="1602" spans="1:2" x14ac:dyDescent="0.25">
      <c r="A1602" s="2">
        <v>517151</v>
      </c>
      <c r="B1602" s="2" t="s">
        <v>1240</v>
      </c>
    </row>
    <row r="1603" spans="1:2" x14ac:dyDescent="0.25">
      <c r="A1603" s="2">
        <v>517160</v>
      </c>
      <c r="B1603" s="2" t="s">
        <v>1241</v>
      </c>
    </row>
    <row r="1604" spans="1:2" x14ac:dyDescent="0.25">
      <c r="A1604" s="2">
        <v>517232</v>
      </c>
      <c r="B1604" s="2" t="s">
        <v>1242</v>
      </c>
    </row>
    <row r="1605" spans="1:2" x14ac:dyDescent="0.25">
      <c r="A1605" s="2">
        <v>517372</v>
      </c>
      <c r="B1605" s="2" t="s">
        <v>1243</v>
      </c>
    </row>
    <row r="1606" spans="1:2" x14ac:dyDescent="0.25">
      <c r="A1606" s="2">
        <v>517372</v>
      </c>
      <c r="B1606" s="2" t="s">
        <v>1243</v>
      </c>
    </row>
    <row r="1607" spans="1:2" x14ac:dyDescent="0.25">
      <c r="A1607" s="2">
        <v>517372</v>
      </c>
      <c r="B1607" s="2" t="s">
        <v>1243</v>
      </c>
    </row>
    <row r="1608" spans="1:2" x14ac:dyDescent="0.25">
      <c r="A1608" s="2">
        <v>517372</v>
      </c>
      <c r="B1608" s="2" t="s">
        <v>1243</v>
      </c>
    </row>
    <row r="1609" spans="1:2" x14ac:dyDescent="0.25">
      <c r="A1609" s="2">
        <v>517453</v>
      </c>
      <c r="B1609" s="2" t="s">
        <v>1244</v>
      </c>
    </row>
    <row r="1610" spans="1:2" x14ac:dyDescent="0.25">
      <c r="A1610" s="2">
        <v>517461</v>
      </c>
      <c r="B1610" s="2" t="s">
        <v>1245</v>
      </c>
    </row>
    <row r="1611" spans="1:2" x14ac:dyDescent="0.25">
      <c r="A1611" s="2">
        <v>517518</v>
      </c>
      <c r="B1611" s="2" t="s">
        <v>1246</v>
      </c>
    </row>
    <row r="1612" spans="1:2" x14ac:dyDescent="0.25">
      <c r="A1612" s="2">
        <v>517569</v>
      </c>
      <c r="B1612" s="2" t="s">
        <v>1247</v>
      </c>
    </row>
    <row r="1613" spans="1:2" x14ac:dyDescent="0.25">
      <c r="A1613" s="2">
        <v>517631</v>
      </c>
      <c r="B1613" s="2" t="s">
        <v>1248</v>
      </c>
    </row>
    <row r="1614" spans="1:2" x14ac:dyDescent="0.25">
      <c r="A1614" s="2">
        <v>517712</v>
      </c>
      <c r="B1614" s="2" t="s">
        <v>1249</v>
      </c>
    </row>
    <row r="1615" spans="1:2" x14ac:dyDescent="0.25">
      <c r="A1615" s="2">
        <v>517798</v>
      </c>
      <c r="B1615" s="2" t="s">
        <v>1250</v>
      </c>
    </row>
    <row r="1616" spans="1:2" x14ac:dyDescent="0.25">
      <c r="A1616" s="2">
        <v>517801</v>
      </c>
      <c r="B1616" s="2" t="s">
        <v>1251</v>
      </c>
    </row>
    <row r="1617" spans="1:2" x14ac:dyDescent="0.25">
      <c r="A1617" s="2">
        <v>517828</v>
      </c>
      <c r="B1617" s="2" t="s">
        <v>1252</v>
      </c>
    </row>
    <row r="1618" spans="1:2" x14ac:dyDescent="0.25">
      <c r="A1618" s="2">
        <v>517887</v>
      </c>
      <c r="B1618" s="2" t="s">
        <v>1253</v>
      </c>
    </row>
    <row r="1619" spans="1:2" x14ac:dyDescent="0.25">
      <c r="A1619" s="2">
        <v>517933</v>
      </c>
      <c r="B1619" s="2" t="s">
        <v>1254</v>
      </c>
    </row>
    <row r="1620" spans="1:2" x14ac:dyDescent="0.25">
      <c r="A1620" s="2">
        <v>517933</v>
      </c>
      <c r="B1620" s="2" t="s">
        <v>1254</v>
      </c>
    </row>
    <row r="1621" spans="1:2" x14ac:dyDescent="0.25">
      <c r="A1621" s="2">
        <v>517941</v>
      </c>
      <c r="B1621" s="2" t="s">
        <v>1255</v>
      </c>
    </row>
    <row r="1622" spans="1:2" x14ac:dyDescent="0.25">
      <c r="A1622" s="2">
        <v>517941</v>
      </c>
      <c r="B1622" s="2" t="s">
        <v>1255</v>
      </c>
    </row>
    <row r="1623" spans="1:2" x14ac:dyDescent="0.25">
      <c r="A1623" s="2">
        <v>517984</v>
      </c>
      <c r="B1623" s="2" t="s">
        <v>1256</v>
      </c>
    </row>
    <row r="1624" spans="1:2" x14ac:dyDescent="0.25">
      <c r="A1624" s="2">
        <v>517992</v>
      </c>
      <c r="B1624" s="2" t="s">
        <v>1257</v>
      </c>
    </row>
    <row r="1625" spans="1:2" x14ac:dyDescent="0.25">
      <c r="A1625" s="2">
        <v>518077</v>
      </c>
      <c r="B1625" s="2" t="s">
        <v>1258</v>
      </c>
    </row>
    <row r="1626" spans="1:2" x14ac:dyDescent="0.25">
      <c r="A1626" s="2">
        <v>518140</v>
      </c>
      <c r="B1626" s="2" t="s">
        <v>1259</v>
      </c>
    </row>
    <row r="1627" spans="1:2" x14ac:dyDescent="0.25">
      <c r="A1627" s="2">
        <v>518158</v>
      </c>
      <c r="B1627" s="2" t="s">
        <v>1260</v>
      </c>
    </row>
    <row r="1628" spans="1:2" x14ac:dyDescent="0.25">
      <c r="A1628" s="2">
        <v>518220</v>
      </c>
      <c r="B1628" s="2" t="s">
        <v>1261</v>
      </c>
    </row>
    <row r="1629" spans="1:2" x14ac:dyDescent="0.25">
      <c r="A1629" s="2">
        <v>518220</v>
      </c>
      <c r="B1629" s="2" t="s">
        <v>1261</v>
      </c>
    </row>
    <row r="1630" spans="1:2" x14ac:dyDescent="0.25">
      <c r="A1630" s="2">
        <v>518239</v>
      </c>
      <c r="B1630" s="2" t="s">
        <v>1262</v>
      </c>
    </row>
    <row r="1631" spans="1:2" x14ac:dyDescent="0.25">
      <c r="A1631" s="2">
        <v>518239</v>
      </c>
      <c r="B1631" s="2" t="s">
        <v>1262</v>
      </c>
    </row>
    <row r="1632" spans="1:2" x14ac:dyDescent="0.25">
      <c r="A1632" s="2">
        <v>518247</v>
      </c>
      <c r="B1632" s="2" t="s">
        <v>1263</v>
      </c>
    </row>
    <row r="1633" spans="1:2" x14ac:dyDescent="0.25">
      <c r="A1633" s="2">
        <v>518310</v>
      </c>
      <c r="B1633" s="2" t="s">
        <v>1264</v>
      </c>
    </row>
    <row r="1634" spans="1:2" x14ac:dyDescent="0.25">
      <c r="A1634" s="2">
        <v>518360</v>
      </c>
      <c r="B1634" s="2" t="s">
        <v>1265</v>
      </c>
    </row>
    <row r="1635" spans="1:2" x14ac:dyDescent="0.25">
      <c r="A1635" s="2">
        <v>518379</v>
      </c>
      <c r="B1635" s="2" t="s">
        <v>1266</v>
      </c>
    </row>
    <row r="1636" spans="1:2" x14ac:dyDescent="0.25">
      <c r="A1636" s="2">
        <v>518387</v>
      </c>
      <c r="B1636" s="2" t="s">
        <v>1267</v>
      </c>
    </row>
    <row r="1637" spans="1:2" x14ac:dyDescent="0.25">
      <c r="A1637" s="2">
        <v>518395</v>
      </c>
      <c r="B1637" s="2" t="s">
        <v>1268</v>
      </c>
    </row>
    <row r="1638" spans="1:2" x14ac:dyDescent="0.25">
      <c r="A1638" s="2">
        <v>518409</v>
      </c>
      <c r="B1638" s="2" t="s">
        <v>1269</v>
      </c>
    </row>
    <row r="1639" spans="1:2" x14ac:dyDescent="0.25">
      <c r="A1639" s="2">
        <v>518417</v>
      </c>
      <c r="B1639" s="2" t="s">
        <v>1270</v>
      </c>
    </row>
    <row r="1640" spans="1:2" x14ac:dyDescent="0.25">
      <c r="A1640" s="2">
        <v>518425</v>
      </c>
      <c r="B1640" s="2" t="s">
        <v>1271</v>
      </c>
    </row>
    <row r="1641" spans="1:2" x14ac:dyDescent="0.25">
      <c r="A1641" s="2">
        <v>518433</v>
      </c>
      <c r="B1641" s="2" t="s">
        <v>1272</v>
      </c>
    </row>
    <row r="1642" spans="1:2" x14ac:dyDescent="0.25">
      <c r="A1642" s="2">
        <v>518441</v>
      </c>
      <c r="B1642" s="2" t="s">
        <v>1273</v>
      </c>
    </row>
    <row r="1643" spans="1:2" x14ac:dyDescent="0.25">
      <c r="A1643" s="2">
        <v>518468</v>
      </c>
      <c r="B1643" s="2" t="s">
        <v>1274</v>
      </c>
    </row>
    <row r="1644" spans="1:2" x14ac:dyDescent="0.25">
      <c r="A1644" s="2">
        <v>518476</v>
      </c>
      <c r="B1644" s="2" t="s">
        <v>1275</v>
      </c>
    </row>
    <row r="1645" spans="1:2" x14ac:dyDescent="0.25">
      <c r="A1645" s="2">
        <v>518484</v>
      </c>
      <c r="B1645" s="2" t="s">
        <v>1276</v>
      </c>
    </row>
    <row r="1646" spans="1:2" x14ac:dyDescent="0.25">
      <c r="A1646" s="2">
        <v>518492</v>
      </c>
      <c r="B1646" s="2" t="s">
        <v>1277</v>
      </c>
    </row>
    <row r="1647" spans="1:2" x14ac:dyDescent="0.25">
      <c r="A1647" s="2">
        <v>518506</v>
      </c>
      <c r="B1647" s="2" t="s">
        <v>1278</v>
      </c>
    </row>
    <row r="1648" spans="1:2" x14ac:dyDescent="0.25">
      <c r="A1648" s="2">
        <v>518603</v>
      </c>
      <c r="B1648" s="2" t="s">
        <v>1279</v>
      </c>
    </row>
    <row r="1649" spans="1:2" x14ac:dyDescent="0.25">
      <c r="A1649" s="2">
        <v>518603</v>
      </c>
      <c r="B1649" s="2" t="s">
        <v>1279</v>
      </c>
    </row>
    <row r="1650" spans="1:2" x14ac:dyDescent="0.25">
      <c r="A1650" s="2">
        <v>518620</v>
      </c>
      <c r="B1650" s="2" t="s">
        <v>1280</v>
      </c>
    </row>
    <row r="1651" spans="1:2" x14ac:dyDescent="0.25">
      <c r="A1651" s="2">
        <v>518620</v>
      </c>
      <c r="B1651" s="2" t="s">
        <v>1280</v>
      </c>
    </row>
    <row r="1652" spans="1:2" x14ac:dyDescent="0.25">
      <c r="A1652" s="2">
        <v>518620</v>
      </c>
      <c r="B1652" s="2" t="s">
        <v>1280</v>
      </c>
    </row>
    <row r="1653" spans="1:2" x14ac:dyDescent="0.25">
      <c r="A1653" s="2">
        <v>518620</v>
      </c>
      <c r="B1653" s="2" t="s">
        <v>1280</v>
      </c>
    </row>
    <row r="1654" spans="1:2" x14ac:dyDescent="0.25">
      <c r="A1654" s="2">
        <v>518620</v>
      </c>
      <c r="B1654" s="2" t="s">
        <v>1280</v>
      </c>
    </row>
    <row r="1655" spans="1:2" x14ac:dyDescent="0.25">
      <c r="A1655" s="2">
        <v>518620</v>
      </c>
      <c r="B1655" s="2" t="s">
        <v>1280</v>
      </c>
    </row>
    <row r="1656" spans="1:2" x14ac:dyDescent="0.25">
      <c r="A1656" s="2">
        <v>518620</v>
      </c>
      <c r="B1656" s="2" t="s">
        <v>1280</v>
      </c>
    </row>
    <row r="1657" spans="1:2" x14ac:dyDescent="0.25">
      <c r="A1657" s="2">
        <v>518620</v>
      </c>
      <c r="B1657" s="2" t="s">
        <v>1280</v>
      </c>
    </row>
    <row r="1658" spans="1:2" x14ac:dyDescent="0.25">
      <c r="A1658" s="2">
        <v>518670</v>
      </c>
      <c r="B1658" s="2" t="s">
        <v>1281</v>
      </c>
    </row>
    <row r="1659" spans="1:2" x14ac:dyDescent="0.25">
      <c r="A1659" s="2">
        <v>519006</v>
      </c>
      <c r="B1659" s="2" t="s">
        <v>1282</v>
      </c>
    </row>
    <row r="1660" spans="1:2" x14ac:dyDescent="0.25">
      <c r="A1660" s="2">
        <v>519014</v>
      </c>
      <c r="B1660" s="2" t="s">
        <v>1283</v>
      </c>
    </row>
    <row r="1661" spans="1:2" x14ac:dyDescent="0.25">
      <c r="A1661" s="2">
        <v>519090</v>
      </c>
      <c r="B1661" s="2" t="s">
        <v>1284</v>
      </c>
    </row>
    <row r="1662" spans="1:2" x14ac:dyDescent="0.25">
      <c r="A1662" s="2">
        <v>519103</v>
      </c>
      <c r="B1662" s="2" t="s">
        <v>1285</v>
      </c>
    </row>
    <row r="1663" spans="1:2" x14ac:dyDescent="0.25">
      <c r="A1663" s="2">
        <v>519111</v>
      </c>
      <c r="B1663" s="2" t="s">
        <v>1286</v>
      </c>
    </row>
    <row r="1664" spans="1:2" x14ac:dyDescent="0.25">
      <c r="A1664" s="2">
        <v>519162</v>
      </c>
      <c r="B1664" s="2" t="s">
        <v>1287</v>
      </c>
    </row>
    <row r="1665" spans="1:2" x14ac:dyDescent="0.25">
      <c r="A1665" s="2">
        <v>519162</v>
      </c>
      <c r="B1665" s="2" t="s">
        <v>1287</v>
      </c>
    </row>
    <row r="1666" spans="1:2" x14ac:dyDescent="0.25">
      <c r="A1666" s="2">
        <v>519260</v>
      </c>
      <c r="B1666" s="2" t="s">
        <v>1288</v>
      </c>
    </row>
    <row r="1667" spans="1:2" x14ac:dyDescent="0.25">
      <c r="A1667" s="2">
        <v>519260</v>
      </c>
      <c r="B1667" s="2" t="s">
        <v>1288</v>
      </c>
    </row>
    <row r="1668" spans="1:2" x14ac:dyDescent="0.25">
      <c r="A1668" s="2">
        <v>519260</v>
      </c>
      <c r="B1668" s="2" t="s">
        <v>1288</v>
      </c>
    </row>
    <row r="1669" spans="1:2" x14ac:dyDescent="0.25">
      <c r="A1669" s="2">
        <v>519260</v>
      </c>
      <c r="B1669" s="2" t="s">
        <v>1288</v>
      </c>
    </row>
    <row r="1670" spans="1:2" x14ac:dyDescent="0.25">
      <c r="A1670" s="2">
        <v>519260</v>
      </c>
      <c r="B1670" s="2" t="s">
        <v>1288</v>
      </c>
    </row>
    <row r="1671" spans="1:2" x14ac:dyDescent="0.25">
      <c r="A1671" s="2">
        <v>519332</v>
      </c>
      <c r="B1671" s="2" t="s">
        <v>1289</v>
      </c>
    </row>
    <row r="1672" spans="1:2" x14ac:dyDescent="0.25">
      <c r="A1672" s="2">
        <v>519375</v>
      </c>
      <c r="B1672" s="2" t="s">
        <v>1290</v>
      </c>
    </row>
    <row r="1673" spans="1:2" x14ac:dyDescent="0.25">
      <c r="A1673" s="2">
        <v>519375</v>
      </c>
      <c r="B1673" s="2" t="s">
        <v>1290</v>
      </c>
    </row>
    <row r="1674" spans="1:2" x14ac:dyDescent="0.25">
      <c r="A1674" s="2">
        <v>519375</v>
      </c>
      <c r="B1674" s="2" t="s">
        <v>1290</v>
      </c>
    </row>
    <row r="1675" spans="1:2" x14ac:dyDescent="0.25">
      <c r="A1675" s="2">
        <v>519375</v>
      </c>
      <c r="B1675" s="2" t="s">
        <v>1290</v>
      </c>
    </row>
    <row r="1676" spans="1:2" x14ac:dyDescent="0.25">
      <c r="A1676" s="2">
        <v>519375</v>
      </c>
      <c r="B1676" s="2" t="s">
        <v>1290</v>
      </c>
    </row>
    <row r="1677" spans="1:2" x14ac:dyDescent="0.25">
      <c r="A1677" s="2">
        <v>519448</v>
      </c>
      <c r="B1677" s="2" t="s">
        <v>1291</v>
      </c>
    </row>
    <row r="1678" spans="1:2" x14ac:dyDescent="0.25">
      <c r="A1678" s="2">
        <v>519472</v>
      </c>
      <c r="B1678" s="2" t="s">
        <v>1292</v>
      </c>
    </row>
    <row r="1679" spans="1:2" x14ac:dyDescent="0.25">
      <c r="A1679" s="2">
        <v>519480</v>
      </c>
      <c r="B1679" s="2" t="s">
        <v>1293</v>
      </c>
    </row>
    <row r="1680" spans="1:2" x14ac:dyDescent="0.25">
      <c r="A1680" s="2">
        <v>519499</v>
      </c>
      <c r="B1680" s="2" t="s">
        <v>1294</v>
      </c>
    </row>
    <row r="1681" spans="1:2" x14ac:dyDescent="0.25">
      <c r="A1681" s="2">
        <v>519596</v>
      </c>
      <c r="B1681" s="2" t="s">
        <v>1295</v>
      </c>
    </row>
    <row r="1682" spans="1:2" x14ac:dyDescent="0.25">
      <c r="A1682" s="2">
        <v>519634</v>
      </c>
      <c r="B1682" s="2" t="s">
        <v>1296</v>
      </c>
    </row>
    <row r="1683" spans="1:2" x14ac:dyDescent="0.25">
      <c r="A1683" s="2">
        <v>519642</v>
      </c>
      <c r="B1683" s="2" t="s">
        <v>1297</v>
      </c>
    </row>
    <row r="1684" spans="1:2" x14ac:dyDescent="0.25">
      <c r="A1684" s="2">
        <v>519715</v>
      </c>
      <c r="B1684" s="2" t="s">
        <v>1298</v>
      </c>
    </row>
    <row r="1685" spans="1:2" x14ac:dyDescent="0.25">
      <c r="A1685" s="2">
        <v>519715</v>
      </c>
      <c r="B1685" s="2" t="s">
        <v>1298</v>
      </c>
    </row>
    <row r="1686" spans="1:2" x14ac:dyDescent="0.25">
      <c r="A1686" s="2">
        <v>519715</v>
      </c>
      <c r="B1686" s="2" t="s">
        <v>1298</v>
      </c>
    </row>
    <row r="1687" spans="1:2" x14ac:dyDescent="0.25">
      <c r="A1687" s="2">
        <v>519812</v>
      </c>
      <c r="B1687" s="2" t="s">
        <v>1299</v>
      </c>
    </row>
    <row r="1688" spans="1:2" x14ac:dyDescent="0.25">
      <c r="A1688" s="2">
        <v>519812</v>
      </c>
      <c r="B1688" s="2" t="s">
        <v>1299</v>
      </c>
    </row>
    <row r="1689" spans="1:2" x14ac:dyDescent="0.25">
      <c r="A1689" s="2">
        <v>519855</v>
      </c>
      <c r="B1689" s="2" t="s">
        <v>1300</v>
      </c>
    </row>
    <row r="1690" spans="1:2" x14ac:dyDescent="0.25">
      <c r="A1690" s="2">
        <v>519863</v>
      </c>
      <c r="B1690" s="2" t="s">
        <v>1301</v>
      </c>
    </row>
    <row r="1691" spans="1:2" x14ac:dyDescent="0.25">
      <c r="A1691" s="2">
        <v>519871</v>
      </c>
      <c r="B1691" s="2" t="s">
        <v>1302</v>
      </c>
    </row>
    <row r="1692" spans="1:2" x14ac:dyDescent="0.25">
      <c r="A1692" s="2">
        <v>520047</v>
      </c>
      <c r="B1692" s="2" t="s">
        <v>1303</v>
      </c>
    </row>
    <row r="1693" spans="1:2" x14ac:dyDescent="0.25">
      <c r="A1693" s="2">
        <v>520071</v>
      </c>
      <c r="B1693" s="2" t="s">
        <v>1304</v>
      </c>
    </row>
    <row r="1694" spans="1:2" x14ac:dyDescent="0.25">
      <c r="A1694" s="2">
        <v>520144</v>
      </c>
      <c r="B1694" s="2" t="s">
        <v>1305</v>
      </c>
    </row>
    <row r="1695" spans="1:2" x14ac:dyDescent="0.25">
      <c r="A1695" s="2">
        <v>520179</v>
      </c>
      <c r="B1695" s="2" t="s">
        <v>1306</v>
      </c>
    </row>
    <row r="1696" spans="1:2" x14ac:dyDescent="0.25">
      <c r="A1696" s="2">
        <v>520292</v>
      </c>
      <c r="B1696" s="2" t="s">
        <v>1307</v>
      </c>
    </row>
    <row r="1697" spans="1:2" x14ac:dyDescent="0.25">
      <c r="A1697" s="2">
        <v>521930</v>
      </c>
      <c r="B1697" s="2" t="s">
        <v>1308</v>
      </c>
    </row>
    <row r="1698" spans="1:2" x14ac:dyDescent="0.25">
      <c r="A1698" s="2">
        <v>521981</v>
      </c>
      <c r="B1698" s="2" t="s">
        <v>1309</v>
      </c>
    </row>
    <row r="1699" spans="1:2" x14ac:dyDescent="0.25">
      <c r="A1699" s="2">
        <v>521990</v>
      </c>
      <c r="B1699" s="2" t="s">
        <v>1310</v>
      </c>
    </row>
    <row r="1700" spans="1:2" x14ac:dyDescent="0.25">
      <c r="A1700" s="2">
        <v>522007</v>
      </c>
      <c r="B1700" s="2" t="s">
        <v>1311</v>
      </c>
    </row>
    <row r="1701" spans="1:2" x14ac:dyDescent="0.25">
      <c r="A1701" s="2">
        <v>522015</v>
      </c>
      <c r="B1701" s="2" t="s">
        <v>1312</v>
      </c>
    </row>
    <row r="1702" spans="1:2" x14ac:dyDescent="0.25">
      <c r="A1702" s="2">
        <v>522015</v>
      </c>
      <c r="B1702" s="2" t="s">
        <v>1312</v>
      </c>
    </row>
    <row r="1703" spans="1:2" x14ac:dyDescent="0.25">
      <c r="A1703" s="2">
        <v>522023</v>
      </c>
      <c r="B1703" s="2" t="s">
        <v>1313</v>
      </c>
    </row>
    <row r="1704" spans="1:2" x14ac:dyDescent="0.25">
      <c r="A1704" s="2">
        <v>522031</v>
      </c>
      <c r="B1704" s="2" t="s">
        <v>1314</v>
      </c>
    </row>
    <row r="1705" spans="1:2" x14ac:dyDescent="0.25">
      <c r="A1705" s="2">
        <v>522040</v>
      </c>
      <c r="B1705" s="2" t="s">
        <v>1315</v>
      </c>
    </row>
    <row r="1706" spans="1:2" x14ac:dyDescent="0.25">
      <c r="A1706" s="2">
        <v>522058</v>
      </c>
      <c r="B1706" s="2" t="s">
        <v>1316</v>
      </c>
    </row>
    <row r="1707" spans="1:2" x14ac:dyDescent="0.25">
      <c r="A1707" s="2">
        <v>522066</v>
      </c>
      <c r="B1707" s="2" t="s">
        <v>1317</v>
      </c>
    </row>
    <row r="1708" spans="1:2" x14ac:dyDescent="0.25">
      <c r="A1708" s="2">
        <v>522074</v>
      </c>
      <c r="B1708" s="2" t="s">
        <v>1318</v>
      </c>
    </row>
    <row r="1709" spans="1:2" x14ac:dyDescent="0.25">
      <c r="A1709" s="2">
        <v>522074</v>
      </c>
      <c r="B1709" s="2" t="s">
        <v>1318</v>
      </c>
    </row>
    <row r="1710" spans="1:2" x14ac:dyDescent="0.25">
      <c r="A1710" s="2">
        <v>522082</v>
      </c>
      <c r="B1710" s="2" t="s">
        <v>1319</v>
      </c>
    </row>
    <row r="1711" spans="1:2" x14ac:dyDescent="0.25">
      <c r="A1711" s="2">
        <v>522090</v>
      </c>
      <c r="B1711" s="2" t="s">
        <v>1320</v>
      </c>
    </row>
    <row r="1712" spans="1:2" x14ac:dyDescent="0.25">
      <c r="A1712" s="2">
        <v>522120</v>
      </c>
      <c r="B1712" s="2" t="s">
        <v>1321</v>
      </c>
    </row>
    <row r="1713" spans="1:2" x14ac:dyDescent="0.25">
      <c r="A1713" s="2">
        <v>522139</v>
      </c>
      <c r="B1713" s="2" t="s">
        <v>1322</v>
      </c>
    </row>
    <row r="1714" spans="1:2" x14ac:dyDescent="0.25">
      <c r="A1714" s="2">
        <v>522155</v>
      </c>
      <c r="B1714" s="2" t="s">
        <v>1323</v>
      </c>
    </row>
    <row r="1715" spans="1:2" x14ac:dyDescent="0.25">
      <c r="A1715" s="2">
        <v>522163</v>
      </c>
      <c r="B1715" s="2" t="s">
        <v>1324</v>
      </c>
    </row>
    <row r="1716" spans="1:2" x14ac:dyDescent="0.25">
      <c r="A1716" s="2">
        <v>522171</v>
      </c>
      <c r="B1716" s="2" t="s">
        <v>1325</v>
      </c>
    </row>
    <row r="1717" spans="1:2" x14ac:dyDescent="0.25">
      <c r="A1717" s="2">
        <v>522180</v>
      </c>
      <c r="B1717" s="2" t="s">
        <v>1326</v>
      </c>
    </row>
    <row r="1718" spans="1:2" x14ac:dyDescent="0.25">
      <c r="A1718" s="2">
        <v>522643</v>
      </c>
      <c r="B1718" s="2" t="s">
        <v>1327</v>
      </c>
    </row>
    <row r="1719" spans="1:2" x14ac:dyDescent="0.25">
      <c r="A1719" s="2">
        <v>522651</v>
      </c>
      <c r="B1719" s="2" t="s">
        <v>1328</v>
      </c>
    </row>
    <row r="1720" spans="1:2" x14ac:dyDescent="0.25">
      <c r="A1720" s="2">
        <v>522678</v>
      </c>
      <c r="B1720" s="2" t="s">
        <v>1329</v>
      </c>
    </row>
    <row r="1721" spans="1:2" x14ac:dyDescent="0.25">
      <c r="A1721" s="2">
        <v>522724</v>
      </c>
      <c r="B1721" s="2" t="s">
        <v>1330</v>
      </c>
    </row>
    <row r="1722" spans="1:2" x14ac:dyDescent="0.25">
      <c r="A1722" s="2">
        <v>522740</v>
      </c>
      <c r="B1722" s="2" t="s">
        <v>1331</v>
      </c>
    </row>
    <row r="1723" spans="1:2" x14ac:dyDescent="0.25">
      <c r="A1723" s="2">
        <v>522759</v>
      </c>
      <c r="B1723" s="2" t="s">
        <v>1332</v>
      </c>
    </row>
    <row r="1724" spans="1:2" x14ac:dyDescent="0.25">
      <c r="A1724" s="2">
        <v>522767</v>
      </c>
      <c r="B1724" s="2" t="s">
        <v>1333</v>
      </c>
    </row>
    <row r="1725" spans="1:2" x14ac:dyDescent="0.25">
      <c r="A1725" s="2">
        <v>522775</v>
      </c>
      <c r="B1725" s="2" t="s">
        <v>1334</v>
      </c>
    </row>
    <row r="1726" spans="1:2" x14ac:dyDescent="0.25">
      <c r="A1726" s="2">
        <v>522821</v>
      </c>
      <c r="B1726" s="2" t="s">
        <v>1335</v>
      </c>
    </row>
    <row r="1727" spans="1:2" x14ac:dyDescent="0.25">
      <c r="A1727" s="2">
        <v>522821</v>
      </c>
      <c r="B1727" s="2" t="s">
        <v>1335</v>
      </c>
    </row>
    <row r="1728" spans="1:2" x14ac:dyDescent="0.25">
      <c r="A1728" s="2">
        <v>522848</v>
      </c>
      <c r="B1728" s="2" t="s">
        <v>1336</v>
      </c>
    </row>
    <row r="1729" spans="1:2" x14ac:dyDescent="0.25">
      <c r="A1729" s="2">
        <v>522856</v>
      </c>
      <c r="B1729" s="2" t="s">
        <v>1337</v>
      </c>
    </row>
    <row r="1730" spans="1:2" x14ac:dyDescent="0.25">
      <c r="A1730" s="2">
        <v>522910</v>
      </c>
      <c r="B1730" s="2" t="s">
        <v>1338</v>
      </c>
    </row>
    <row r="1731" spans="1:2" x14ac:dyDescent="0.25">
      <c r="A1731" s="2">
        <v>522953</v>
      </c>
      <c r="B1731" s="2" t="s">
        <v>1339</v>
      </c>
    </row>
    <row r="1732" spans="1:2" x14ac:dyDescent="0.25">
      <c r="A1732" s="2">
        <v>523089</v>
      </c>
      <c r="B1732" s="2" t="s">
        <v>1340</v>
      </c>
    </row>
    <row r="1733" spans="1:2" x14ac:dyDescent="0.25">
      <c r="A1733" s="2">
        <v>523178</v>
      </c>
      <c r="B1733" s="2" t="s">
        <v>1341</v>
      </c>
    </row>
    <row r="1734" spans="1:2" x14ac:dyDescent="0.25">
      <c r="A1734" s="2">
        <v>523208</v>
      </c>
      <c r="B1734" s="2" t="s">
        <v>1342</v>
      </c>
    </row>
    <row r="1735" spans="1:2" x14ac:dyDescent="0.25">
      <c r="A1735" s="2">
        <v>523305</v>
      </c>
      <c r="B1735" s="2" t="s">
        <v>1343</v>
      </c>
    </row>
    <row r="1736" spans="1:2" x14ac:dyDescent="0.25">
      <c r="A1736" s="2">
        <v>523364</v>
      </c>
      <c r="B1736" s="2" t="s">
        <v>1344</v>
      </c>
    </row>
    <row r="1737" spans="1:2" x14ac:dyDescent="0.25">
      <c r="A1737" s="2">
        <v>523402</v>
      </c>
      <c r="B1737" s="2" t="s">
        <v>1345</v>
      </c>
    </row>
    <row r="1738" spans="1:2" x14ac:dyDescent="0.25">
      <c r="A1738" s="2">
        <v>523429</v>
      </c>
      <c r="B1738" s="2" t="s">
        <v>1346</v>
      </c>
    </row>
    <row r="1739" spans="1:2" x14ac:dyDescent="0.25">
      <c r="A1739" s="2">
        <v>523445</v>
      </c>
      <c r="B1739" s="2" t="s">
        <v>1347</v>
      </c>
    </row>
    <row r="1740" spans="1:2" x14ac:dyDescent="0.25">
      <c r="A1740" s="2">
        <v>523518</v>
      </c>
      <c r="B1740" s="2" t="s">
        <v>1348</v>
      </c>
    </row>
    <row r="1741" spans="1:2" x14ac:dyDescent="0.25">
      <c r="A1741" s="2">
        <v>523526</v>
      </c>
      <c r="B1741" s="2" t="s">
        <v>1349</v>
      </c>
    </row>
    <row r="1742" spans="1:2" x14ac:dyDescent="0.25">
      <c r="A1742" s="2">
        <v>523836</v>
      </c>
      <c r="B1742" s="2" t="s">
        <v>1350</v>
      </c>
    </row>
    <row r="1743" spans="1:2" x14ac:dyDescent="0.25">
      <c r="A1743" s="2">
        <v>523836</v>
      </c>
      <c r="B1743" s="2" t="s">
        <v>1350</v>
      </c>
    </row>
    <row r="1744" spans="1:2" x14ac:dyDescent="0.25">
      <c r="A1744" s="2">
        <v>523836</v>
      </c>
      <c r="B1744" s="2" t="s">
        <v>1350</v>
      </c>
    </row>
    <row r="1745" spans="1:2" x14ac:dyDescent="0.25">
      <c r="A1745" s="2">
        <v>523895</v>
      </c>
      <c r="B1745" s="2" t="s">
        <v>1351</v>
      </c>
    </row>
    <row r="1746" spans="1:2" x14ac:dyDescent="0.25">
      <c r="A1746" s="2">
        <v>523917</v>
      </c>
      <c r="B1746" s="2" t="s">
        <v>1352</v>
      </c>
    </row>
    <row r="1747" spans="1:2" x14ac:dyDescent="0.25">
      <c r="A1747" s="2">
        <v>523925</v>
      </c>
      <c r="B1747" s="2" t="s">
        <v>1353</v>
      </c>
    </row>
    <row r="1748" spans="1:2" x14ac:dyDescent="0.25">
      <c r="A1748" s="2">
        <v>523933</v>
      </c>
      <c r="B1748" s="2" t="s">
        <v>1354</v>
      </c>
    </row>
    <row r="1749" spans="1:2" x14ac:dyDescent="0.25">
      <c r="A1749" s="2">
        <v>523941</v>
      </c>
      <c r="B1749" s="2" t="s">
        <v>1355</v>
      </c>
    </row>
    <row r="1750" spans="1:2" x14ac:dyDescent="0.25">
      <c r="A1750" s="2">
        <v>523950</v>
      </c>
      <c r="B1750" s="2" t="s">
        <v>1356</v>
      </c>
    </row>
    <row r="1751" spans="1:2" x14ac:dyDescent="0.25">
      <c r="A1751" s="2">
        <v>523968</v>
      </c>
      <c r="B1751" s="2" t="s">
        <v>1357</v>
      </c>
    </row>
    <row r="1752" spans="1:2" x14ac:dyDescent="0.25">
      <c r="A1752" s="2">
        <v>523984</v>
      </c>
      <c r="B1752" s="2" t="s">
        <v>1358</v>
      </c>
    </row>
    <row r="1753" spans="1:2" x14ac:dyDescent="0.25">
      <c r="A1753" s="2">
        <v>524026</v>
      </c>
      <c r="B1753" s="2" t="s">
        <v>1359</v>
      </c>
    </row>
    <row r="1754" spans="1:2" x14ac:dyDescent="0.25">
      <c r="A1754" s="2">
        <v>524034</v>
      </c>
      <c r="B1754" s="2" t="s">
        <v>1360</v>
      </c>
    </row>
    <row r="1755" spans="1:2" x14ac:dyDescent="0.25">
      <c r="A1755" s="2">
        <v>524123</v>
      </c>
      <c r="B1755" s="2" t="s">
        <v>1361</v>
      </c>
    </row>
    <row r="1756" spans="1:2" x14ac:dyDescent="0.25">
      <c r="A1756" s="2">
        <v>524204</v>
      </c>
      <c r="B1756" s="2" t="s">
        <v>1362</v>
      </c>
    </row>
    <row r="1757" spans="1:2" x14ac:dyDescent="0.25">
      <c r="A1757" s="2">
        <v>524328</v>
      </c>
      <c r="B1757" s="2" t="s">
        <v>1363</v>
      </c>
    </row>
    <row r="1758" spans="1:2" x14ac:dyDescent="0.25">
      <c r="A1758" s="2">
        <v>524360</v>
      </c>
      <c r="B1758" s="2" t="s">
        <v>1364</v>
      </c>
    </row>
    <row r="1759" spans="1:2" x14ac:dyDescent="0.25">
      <c r="A1759" s="2">
        <v>524441</v>
      </c>
      <c r="B1759" s="2" t="s">
        <v>1365</v>
      </c>
    </row>
    <row r="1760" spans="1:2" x14ac:dyDescent="0.25">
      <c r="A1760" s="2">
        <v>524530</v>
      </c>
      <c r="B1760" s="2" t="s">
        <v>1366</v>
      </c>
    </row>
    <row r="1761" spans="1:2" x14ac:dyDescent="0.25">
      <c r="A1761" s="2">
        <v>524549</v>
      </c>
      <c r="B1761" s="2" t="s">
        <v>1367</v>
      </c>
    </row>
    <row r="1762" spans="1:2" x14ac:dyDescent="0.25">
      <c r="A1762" s="2">
        <v>524557</v>
      </c>
      <c r="B1762" s="2" t="s">
        <v>1368</v>
      </c>
    </row>
    <row r="1763" spans="1:2" x14ac:dyDescent="0.25">
      <c r="A1763" s="2">
        <v>524573</v>
      </c>
      <c r="B1763" s="2" t="s">
        <v>1369</v>
      </c>
    </row>
    <row r="1764" spans="1:2" x14ac:dyDescent="0.25">
      <c r="A1764" s="2">
        <v>524581</v>
      </c>
      <c r="B1764" s="2" t="s">
        <v>1370</v>
      </c>
    </row>
    <row r="1765" spans="1:2" x14ac:dyDescent="0.25">
      <c r="A1765" s="2">
        <v>524590</v>
      </c>
      <c r="B1765" s="2" t="s">
        <v>1371</v>
      </c>
    </row>
    <row r="1766" spans="1:2" x14ac:dyDescent="0.25">
      <c r="A1766" s="2">
        <v>524662</v>
      </c>
      <c r="B1766" s="2" t="s">
        <v>1372</v>
      </c>
    </row>
    <row r="1767" spans="1:2" x14ac:dyDescent="0.25">
      <c r="A1767" s="2">
        <v>524670</v>
      </c>
      <c r="B1767" s="2" t="s">
        <v>1373</v>
      </c>
    </row>
    <row r="1768" spans="1:2" x14ac:dyDescent="0.25">
      <c r="A1768" s="2">
        <v>524689</v>
      </c>
      <c r="B1768" s="2" t="s">
        <v>1374</v>
      </c>
    </row>
    <row r="1769" spans="1:2" x14ac:dyDescent="0.25">
      <c r="A1769" s="2">
        <v>524697</v>
      </c>
      <c r="B1769" s="2" t="s">
        <v>1375</v>
      </c>
    </row>
    <row r="1770" spans="1:2" x14ac:dyDescent="0.25">
      <c r="A1770" s="2">
        <v>524700</v>
      </c>
      <c r="B1770" s="2" t="s">
        <v>1376</v>
      </c>
    </row>
    <row r="1771" spans="1:2" x14ac:dyDescent="0.25">
      <c r="A1771" s="2">
        <v>524719</v>
      </c>
      <c r="B1771" s="2" t="s">
        <v>1377</v>
      </c>
    </row>
    <row r="1772" spans="1:2" x14ac:dyDescent="0.25">
      <c r="A1772" s="2">
        <v>524743</v>
      </c>
      <c r="B1772" s="2" t="s">
        <v>1378</v>
      </c>
    </row>
    <row r="1773" spans="1:2" x14ac:dyDescent="0.25">
      <c r="A1773" s="2">
        <v>524743</v>
      </c>
      <c r="B1773" s="2" t="s">
        <v>1378</v>
      </c>
    </row>
    <row r="1774" spans="1:2" x14ac:dyDescent="0.25">
      <c r="A1774" s="2">
        <v>524808</v>
      </c>
      <c r="B1774" s="2" t="s">
        <v>1379</v>
      </c>
    </row>
    <row r="1775" spans="1:2" x14ac:dyDescent="0.25">
      <c r="A1775" s="2">
        <v>524816</v>
      </c>
      <c r="B1775" s="2" t="s">
        <v>1380</v>
      </c>
    </row>
    <row r="1776" spans="1:2" x14ac:dyDescent="0.25">
      <c r="A1776" s="2">
        <v>524824</v>
      </c>
      <c r="B1776" s="2" t="s">
        <v>1381</v>
      </c>
    </row>
    <row r="1777" spans="1:2" x14ac:dyDescent="0.25">
      <c r="A1777" s="2">
        <v>524867</v>
      </c>
      <c r="B1777" s="2" t="s">
        <v>1382</v>
      </c>
    </row>
    <row r="1778" spans="1:2" x14ac:dyDescent="0.25">
      <c r="A1778" s="2">
        <v>524867</v>
      </c>
      <c r="B1778" s="2" t="s">
        <v>1382</v>
      </c>
    </row>
    <row r="1779" spans="1:2" x14ac:dyDescent="0.25">
      <c r="A1779" s="2">
        <v>524867</v>
      </c>
      <c r="B1779" s="2" t="s">
        <v>1382</v>
      </c>
    </row>
    <row r="1780" spans="1:2" x14ac:dyDescent="0.25">
      <c r="A1780" s="2">
        <v>524867</v>
      </c>
      <c r="B1780" s="2" t="s">
        <v>1382</v>
      </c>
    </row>
    <row r="1781" spans="1:2" x14ac:dyDescent="0.25">
      <c r="A1781" s="2">
        <v>524867</v>
      </c>
      <c r="B1781" s="2" t="s">
        <v>1382</v>
      </c>
    </row>
    <row r="1782" spans="1:2" x14ac:dyDescent="0.25">
      <c r="A1782" s="2">
        <v>524867</v>
      </c>
      <c r="B1782" s="2" t="s">
        <v>1382</v>
      </c>
    </row>
    <row r="1783" spans="1:2" x14ac:dyDescent="0.25">
      <c r="A1783" s="2">
        <v>524867</v>
      </c>
      <c r="B1783" s="2" t="s">
        <v>1382</v>
      </c>
    </row>
    <row r="1784" spans="1:2" x14ac:dyDescent="0.25">
      <c r="A1784" s="2">
        <v>524875</v>
      </c>
      <c r="B1784" s="2" t="s">
        <v>1383</v>
      </c>
    </row>
    <row r="1785" spans="1:2" x14ac:dyDescent="0.25">
      <c r="A1785" s="2">
        <v>524875</v>
      </c>
      <c r="B1785" s="2" t="s">
        <v>1383</v>
      </c>
    </row>
    <row r="1786" spans="1:2" x14ac:dyDescent="0.25">
      <c r="A1786" s="2">
        <v>524875</v>
      </c>
      <c r="B1786" s="2" t="s">
        <v>1383</v>
      </c>
    </row>
    <row r="1787" spans="1:2" x14ac:dyDescent="0.25">
      <c r="A1787" s="2">
        <v>524875</v>
      </c>
      <c r="B1787" s="2" t="s">
        <v>1383</v>
      </c>
    </row>
    <row r="1788" spans="1:2" x14ac:dyDescent="0.25">
      <c r="A1788" s="2">
        <v>524875</v>
      </c>
      <c r="B1788" s="2" t="s">
        <v>1383</v>
      </c>
    </row>
    <row r="1789" spans="1:2" x14ac:dyDescent="0.25">
      <c r="A1789" s="2">
        <v>524875</v>
      </c>
      <c r="B1789" s="2" t="s">
        <v>1383</v>
      </c>
    </row>
    <row r="1790" spans="1:2" x14ac:dyDescent="0.25">
      <c r="A1790" s="2">
        <v>524875</v>
      </c>
      <c r="B1790" s="2" t="s">
        <v>1383</v>
      </c>
    </row>
    <row r="1791" spans="1:2" x14ac:dyDescent="0.25">
      <c r="A1791" s="2">
        <v>524999</v>
      </c>
      <c r="B1791" s="2" t="s">
        <v>1384</v>
      </c>
    </row>
    <row r="1792" spans="1:2" x14ac:dyDescent="0.25">
      <c r="A1792" s="2">
        <v>524999</v>
      </c>
      <c r="B1792" s="2" t="s">
        <v>1384</v>
      </c>
    </row>
    <row r="1793" spans="1:2" x14ac:dyDescent="0.25">
      <c r="A1793" s="2">
        <v>525006</v>
      </c>
      <c r="B1793" s="2" t="s">
        <v>1385</v>
      </c>
    </row>
    <row r="1794" spans="1:2" x14ac:dyDescent="0.25">
      <c r="A1794" s="2">
        <v>525006</v>
      </c>
      <c r="B1794" s="2" t="s">
        <v>1385</v>
      </c>
    </row>
    <row r="1795" spans="1:2" x14ac:dyDescent="0.25">
      <c r="A1795" s="2">
        <v>525073</v>
      </c>
      <c r="B1795" s="2" t="s">
        <v>1386</v>
      </c>
    </row>
    <row r="1796" spans="1:2" x14ac:dyDescent="0.25">
      <c r="A1796" s="2">
        <v>525090</v>
      </c>
      <c r="B1796" s="2" t="s">
        <v>1387</v>
      </c>
    </row>
    <row r="1797" spans="1:2" x14ac:dyDescent="0.25">
      <c r="A1797" s="2">
        <v>525090</v>
      </c>
      <c r="B1797" s="2" t="s">
        <v>1387</v>
      </c>
    </row>
    <row r="1798" spans="1:2" x14ac:dyDescent="0.25">
      <c r="A1798" s="2">
        <v>525197</v>
      </c>
      <c r="B1798" s="2" t="s">
        <v>1388</v>
      </c>
    </row>
    <row r="1799" spans="1:2" x14ac:dyDescent="0.25">
      <c r="A1799" s="2">
        <v>525197</v>
      </c>
      <c r="B1799" s="2" t="s">
        <v>1388</v>
      </c>
    </row>
    <row r="1800" spans="1:2" x14ac:dyDescent="0.25">
      <c r="A1800" s="2">
        <v>525235</v>
      </c>
      <c r="B1800" s="2" t="s">
        <v>1389</v>
      </c>
    </row>
    <row r="1801" spans="1:2" x14ac:dyDescent="0.25">
      <c r="A1801" s="2">
        <v>525286</v>
      </c>
      <c r="B1801" s="2" t="s">
        <v>1390</v>
      </c>
    </row>
    <row r="1802" spans="1:2" x14ac:dyDescent="0.25">
      <c r="A1802" s="2">
        <v>525502</v>
      </c>
      <c r="B1802" s="2" t="s">
        <v>1391</v>
      </c>
    </row>
    <row r="1803" spans="1:2" x14ac:dyDescent="0.25">
      <c r="A1803" s="2">
        <v>525642</v>
      </c>
      <c r="B1803" s="2" t="s">
        <v>1392</v>
      </c>
    </row>
    <row r="1804" spans="1:2" x14ac:dyDescent="0.25">
      <c r="A1804" s="2">
        <v>525650</v>
      </c>
      <c r="B1804" s="2" t="s">
        <v>1393</v>
      </c>
    </row>
    <row r="1805" spans="1:2" x14ac:dyDescent="0.25">
      <c r="A1805" s="2">
        <v>525731</v>
      </c>
      <c r="B1805" s="2" t="s">
        <v>1394</v>
      </c>
    </row>
    <row r="1806" spans="1:2" x14ac:dyDescent="0.25">
      <c r="A1806" s="2">
        <v>525758</v>
      </c>
      <c r="B1806" s="2" t="s">
        <v>1395</v>
      </c>
    </row>
    <row r="1807" spans="1:2" x14ac:dyDescent="0.25">
      <c r="A1807" s="2">
        <v>525812</v>
      </c>
      <c r="B1807" s="2" t="s">
        <v>1396</v>
      </c>
    </row>
    <row r="1808" spans="1:2" x14ac:dyDescent="0.25">
      <c r="A1808" s="2">
        <v>525812</v>
      </c>
      <c r="B1808" s="2" t="s">
        <v>1396</v>
      </c>
    </row>
    <row r="1809" spans="1:2" x14ac:dyDescent="0.25">
      <c r="A1809" s="2">
        <v>525898</v>
      </c>
      <c r="B1809" s="2" t="s">
        <v>1397</v>
      </c>
    </row>
    <row r="1810" spans="1:2" x14ac:dyDescent="0.25">
      <c r="A1810" s="2">
        <v>525898</v>
      </c>
      <c r="B1810" s="2" t="s">
        <v>1397</v>
      </c>
    </row>
    <row r="1811" spans="1:2" x14ac:dyDescent="0.25">
      <c r="A1811" s="2">
        <v>525898</v>
      </c>
      <c r="B1811" s="2" t="s">
        <v>1397</v>
      </c>
    </row>
    <row r="1812" spans="1:2" x14ac:dyDescent="0.25">
      <c r="A1812" s="2">
        <v>525898</v>
      </c>
      <c r="B1812" s="2" t="s">
        <v>1397</v>
      </c>
    </row>
    <row r="1813" spans="1:2" x14ac:dyDescent="0.25">
      <c r="A1813" s="2">
        <v>525898</v>
      </c>
      <c r="B1813" s="2" t="s">
        <v>1397</v>
      </c>
    </row>
    <row r="1814" spans="1:2" x14ac:dyDescent="0.25">
      <c r="A1814" s="2">
        <v>525898</v>
      </c>
      <c r="B1814" s="2" t="s">
        <v>1397</v>
      </c>
    </row>
    <row r="1815" spans="1:2" x14ac:dyDescent="0.25">
      <c r="A1815" s="2">
        <v>525995</v>
      </c>
      <c r="B1815" s="2" t="s">
        <v>1398</v>
      </c>
    </row>
    <row r="1816" spans="1:2" x14ac:dyDescent="0.25">
      <c r="A1816" s="2">
        <v>526010</v>
      </c>
      <c r="B1816" s="2" t="s">
        <v>1399</v>
      </c>
    </row>
    <row r="1817" spans="1:2" x14ac:dyDescent="0.25">
      <c r="A1817" s="2">
        <v>526045</v>
      </c>
      <c r="B1817" s="2" t="s">
        <v>1400</v>
      </c>
    </row>
    <row r="1818" spans="1:2" x14ac:dyDescent="0.25">
      <c r="A1818" s="2">
        <v>526088</v>
      </c>
      <c r="B1818" s="2" t="s">
        <v>1401</v>
      </c>
    </row>
    <row r="1819" spans="1:2" x14ac:dyDescent="0.25">
      <c r="A1819" s="2">
        <v>526096</v>
      </c>
      <c r="B1819" s="2" t="s">
        <v>1402</v>
      </c>
    </row>
    <row r="1820" spans="1:2" x14ac:dyDescent="0.25">
      <c r="A1820" s="2">
        <v>526100</v>
      </c>
      <c r="B1820" s="2" t="s">
        <v>1403</v>
      </c>
    </row>
    <row r="1821" spans="1:2" x14ac:dyDescent="0.25">
      <c r="A1821" s="2">
        <v>526274</v>
      </c>
      <c r="B1821" s="2" t="s">
        <v>1404</v>
      </c>
    </row>
    <row r="1822" spans="1:2" x14ac:dyDescent="0.25">
      <c r="A1822" s="2">
        <v>526304</v>
      </c>
      <c r="B1822" s="2" t="s">
        <v>1405</v>
      </c>
    </row>
    <row r="1823" spans="1:2" x14ac:dyDescent="0.25">
      <c r="A1823" s="2">
        <v>526312</v>
      </c>
      <c r="B1823" s="2" t="s">
        <v>1406</v>
      </c>
    </row>
    <row r="1824" spans="1:2" x14ac:dyDescent="0.25">
      <c r="A1824" s="2">
        <v>526320</v>
      </c>
      <c r="B1824" s="2" t="s">
        <v>1407</v>
      </c>
    </row>
    <row r="1825" spans="1:2" x14ac:dyDescent="0.25">
      <c r="A1825" s="2">
        <v>526339</v>
      </c>
      <c r="B1825" s="2" t="s">
        <v>1408</v>
      </c>
    </row>
    <row r="1826" spans="1:2" x14ac:dyDescent="0.25">
      <c r="A1826" s="2">
        <v>526347</v>
      </c>
      <c r="B1826" s="2" t="s">
        <v>1409</v>
      </c>
    </row>
    <row r="1827" spans="1:2" x14ac:dyDescent="0.25">
      <c r="A1827" s="2">
        <v>526398</v>
      </c>
      <c r="B1827" s="2" t="s">
        <v>1410</v>
      </c>
    </row>
    <row r="1828" spans="1:2" x14ac:dyDescent="0.25">
      <c r="A1828" s="2">
        <v>526401</v>
      </c>
      <c r="B1828" s="2" t="s">
        <v>1411</v>
      </c>
    </row>
    <row r="1829" spans="1:2" x14ac:dyDescent="0.25">
      <c r="A1829" s="2">
        <v>526401</v>
      </c>
      <c r="B1829" s="2" t="s">
        <v>1411</v>
      </c>
    </row>
    <row r="1830" spans="1:2" x14ac:dyDescent="0.25">
      <c r="A1830" s="2">
        <v>526444</v>
      </c>
      <c r="B1830" s="2" t="s">
        <v>1412</v>
      </c>
    </row>
    <row r="1831" spans="1:2" x14ac:dyDescent="0.25">
      <c r="A1831" s="2">
        <v>526452</v>
      </c>
      <c r="B1831" s="2" t="s">
        <v>1413</v>
      </c>
    </row>
    <row r="1832" spans="1:2" x14ac:dyDescent="0.25">
      <c r="A1832" s="2">
        <v>526550</v>
      </c>
      <c r="B1832" s="2" t="s">
        <v>1414</v>
      </c>
    </row>
    <row r="1833" spans="1:2" x14ac:dyDescent="0.25">
      <c r="A1833" s="2">
        <v>526614</v>
      </c>
      <c r="B1833" s="2" t="s">
        <v>1415</v>
      </c>
    </row>
    <row r="1834" spans="1:2" x14ac:dyDescent="0.25">
      <c r="A1834" s="2">
        <v>526622</v>
      </c>
      <c r="B1834" s="2" t="s">
        <v>1416</v>
      </c>
    </row>
    <row r="1835" spans="1:2" x14ac:dyDescent="0.25">
      <c r="A1835" s="2">
        <v>526665</v>
      </c>
      <c r="B1835" s="2" t="s">
        <v>1417</v>
      </c>
    </row>
    <row r="1836" spans="1:2" x14ac:dyDescent="0.25">
      <c r="A1836" s="2">
        <v>526720</v>
      </c>
      <c r="B1836" s="2" t="s">
        <v>1418</v>
      </c>
    </row>
    <row r="1837" spans="1:2" x14ac:dyDescent="0.25">
      <c r="A1837" s="2">
        <v>526738</v>
      </c>
      <c r="B1837" s="2" t="s">
        <v>1419</v>
      </c>
    </row>
    <row r="1838" spans="1:2" x14ac:dyDescent="0.25">
      <c r="A1838" s="2">
        <v>526789</v>
      </c>
      <c r="B1838" s="2" t="s">
        <v>1420</v>
      </c>
    </row>
    <row r="1839" spans="1:2" x14ac:dyDescent="0.25">
      <c r="A1839" s="2">
        <v>526797</v>
      </c>
      <c r="B1839" s="2" t="s">
        <v>1421</v>
      </c>
    </row>
    <row r="1840" spans="1:2" x14ac:dyDescent="0.25">
      <c r="A1840" s="2">
        <v>526797</v>
      </c>
      <c r="B1840" s="2" t="s">
        <v>1421</v>
      </c>
    </row>
    <row r="1841" spans="1:2" x14ac:dyDescent="0.25">
      <c r="A1841" s="2">
        <v>526894</v>
      </c>
      <c r="B1841" s="2" t="s">
        <v>1422</v>
      </c>
    </row>
    <row r="1842" spans="1:2" x14ac:dyDescent="0.25">
      <c r="A1842" s="2">
        <v>526908</v>
      </c>
      <c r="B1842" s="2" t="s">
        <v>1423</v>
      </c>
    </row>
    <row r="1843" spans="1:2" x14ac:dyDescent="0.25">
      <c r="A1843" s="2">
        <v>526940</v>
      </c>
      <c r="B1843" s="2" t="s">
        <v>1424</v>
      </c>
    </row>
    <row r="1844" spans="1:2" x14ac:dyDescent="0.25">
      <c r="A1844" s="2">
        <v>526959</v>
      </c>
      <c r="B1844" s="2" t="s">
        <v>1425</v>
      </c>
    </row>
    <row r="1845" spans="1:2" x14ac:dyDescent="0.25">
      <c r="A1845" s="2">
        <v>527033</v>
      </c>
      <c r="B1845" s="2" t="s">
        <v>1426</v>
      </c>
    </row>
    <row r="1846" spans="1:2" x14ac:dyDescent="0.25">
      <c r="A1846" s="2">
        <v>527041</v>
      </c>
      <c r="B1846" s="2" t="s">
        <v>1427</v>
      </c>
    </row>
    <row r="1847" spans="1:2" x14ac:dyDescent="0.25">
      <c r="A1847" s="2">
        <v>527050</v>
      </c>
      <c r="B1847" s="2" t="s">
        <v>1428</v>
      </c>
    </row>
    <row r="1848" spans="1:2" x14ac:dyDescent="0.25">
      <c r="A1848" s="2">
        <v>527149</v>
      </c>
      <c r="B1848" s="2" t="s">
        <v>1429</v>
      </c>
    </row>
    <row r="1849" spans="1:2" x14ac:dyDescent="0.25">
      <c r="A1849" s="2">
        <v>527157</v>
      </c>
      <c r="B1849" s="2" t="s">
        <v>1430</v>
      </c>
    </row>
    <row r="1850" spans="1:2" x14ac:dyDescent="0.25">
      <c r="A1850" s="2">
        <v>527157</v>
      </c>
      <c r="B1850" s="2" t="s">
        <v>1430</v>
      </c>
    </row>
    <row r="1851" spans="1:2" x14ac:dyDescent="0.25">
      <c r="A1851" s="2">
        <v>527173</v>
      </c>
      <c r="B1851" s="2" t="s">
        <v>1431</v>
      </c>
    </row>
    <row r="1852" spans="1:2" x14ac:dyDescent="0.25">
      <c r="A1852" s="2">
        <v>527190</v>
      </c>
      <c r="B1852" s="2" t="s">
        <v>1432</v>
      </c>
    </row>
    <row r="1853" spans="1:2" x14ac:dyDescent="0.25">
      <c r="A1853" s="2">
        <v>527203</v>
      </c>
      <c r="B1853" s="2" t="s">
        <v>1433</v>
      </c>
    </row>
    <row r="1854" spans="1:2" x14ac:dyDescent="0.25">
      <c r="A1854" s="2">
        <v>527211</v>
      </c>
      <c r="B1854" s="2" t="s">
        <v>1434</v>
      </c>
    </row>
    <row r="1855" spans="1:2" x14ac:dyDescent="0.25">
      <c r="A1855" s="2">
        <v>527246</v>
      </c>
      <c r="B1855" s="2" t="s">
        <v>1435</v>
      </c>
    </row>
    <row r="1856" spans="1:2" x14ac:dyDescent="0.25">
      <c r="A1856" s="2">
        <v>527254</v>
      </c>
      <c r="B1856" s="2" t="s">
        <v>1436</v>
      </c>
    </row>
    <row r="1857" spans="1:2" x14ac:dyDescent="0.25">
      <c r="A1857" s="2">
        <v>527300</v>
      </c>
      <c r="B1857" s="2" t="s">
        <v>1437</v>
      </c>
    </row>
    <row r="1858" spans="1:2" x14ac:dyDescent="0.25">
      <c r="A1858" s="2">
        <v>527327</v>
      </c>
      <c r="B1858" s="2" t="s">
        <v>1438</v>
      </c>
    </row>
    <row r="1859" spans="1:2" x14ac:dyDescent="0.25">
      <c r="A1859" s="2">
        <v>527424</v>
      </c>
      <c r="B1859" s="2" t="s">
        <v>1439</v>
      </c>
    </row>
    <row r="1860" spans="1:2" x14ac:dyDescent="0.25">
      <c r="A1860" s="2">
        <v>527432</v>
      </c>
      <c r="B1860" s="2" t="s">
        <v>1440</v>
      </c>
    </row>
    <row r="1861" spans="1:2" x14ac:dyDescent="0.25">
      <c r="A1861" s="2">
        <v>527467</v>
      </c>
      <c r="B1861" s="2" t="s">
        <v>1441</v>
      </c>
    </row>
    <row r="1862" spans="1:2" x14ac:dyDescent="0.25">
      <c r="A1862" s="2">
        <v>527491</v>
      </c>
      <c r="B1862" s="2" t="s">
        <v>1442</v>
      </c>
    </row>
    <row r="1863" spans="1:2" x14ac:dyDescent="0.25">
      <c r="A1863" s="2">
        <v>527505</v>
      </c>
      <c r="B1863" s="2" t="s">
        <v>1443</v>
      </c>
    </row>
    <row r="1864" spans="1:2" x14ac:dyDescent="0.25">
      <c r="A1864" s="2">
        <v>527564</v>
      </c>
      <c r="B1864" s="2" t="s">
        <v>1444</v>
      </c>
    </row>
    <row r="1865" spans="1:2" x14ac:dyDescent="0.25">
      <c r="A1865" s="2">
        <v>527653</v>
      </c>
      <c r="B1865" s="2" t="s">
        <v>1445</v>
      </c>
    </row>
    <row r="1866" spans="1:2" x14ac:dyDescent="0.25">
      <c r="A1866" s="2">
        <v>527793</v>
      </c>
      <c r="B1866" s="2" t="s">
        <v>1446</v>
      </c>
    </row>
    <row r="1867" spans="1:2" x14ac:dyDescent="0.25">
      <c r="A1867" s="2">
        <v>527882</v>
      </c>
      <c r="B1867" s="2" t="s">
        <v>1447</v>
      </c>
    </row>
    <row r="1868" spans="1:2" x14ac:dyDescent="0.25">
      <c r="A1868" s="2">
        <v>527904</v>
      </c>
      <c r="B1868" s="2" t="s">
        <v>1448</v>
      </c>
    </row>
    <row r="1869" spans="1:2" x14ac:dyDescent="0.25">
      <c r="A1869" s="2">
        <v>527904</v>
      </c>
      <c r="B1869" s="2" t="s">
        <v>1448</v>
      </c>
    </row>
    <row r="1870" spans="1:2" x14ac:dyDescent="0.25">
      <c r="A1870" s="2">
        <v>527912</v>
      </c>
      <c r="B1870" s="2" t="s">
        <v>1449</v>
      </c>
    </row>
    <row r="1871" spans="1:2" x14ac:dyDescent="0.25">
      <c r="A1871" s="2">
        <v>527912</v>
      </c>
      <c r="B1871" s="2" t="s">
        <v>1449</v>
      </c>
    </row>
    <row r="1872" spans="1:2" x14ac:dyDescent="0.25">
      <c r="A1872" s="2">
        <v>527920</v>
      </c>
      <c r="B1872" s="2" t="s">
        <v>1450</v>
      </c>
    </row>
    <row r="1873" spans="1:2" x14ac:dyDescent="0.25">
      <c r="A1873" s="2">
        <v>527920</v>
      </c>
      <c r="B1873" s="2" t="s">
        <v>1450</v>
      </c>
    </row>
    <row r="1874" spans="1:2" x14ac:dyDescent="0.25">
      <c r="A1874" s="2">
        <v>527920</v>
      </c>
      <c r="B1874" s="2" t="s">
        <v>1450</v>
      </c>
    </row>
    <row r="1875" spans="1:2" x14ac:dyDescent="0.25">
      <c r="A1875" s="2">
        <v>527920</v>
      </c>
      <c r="B1875" s="2" t="s">
        <v>1450</v>
      </c>
    </row>
    <row r="1876" spans="1:2" x14ac:dyDescent="0.25">
      <c r="A1876" s="2">
        <v>527920</v>
      </c>
      <c r="B1876" s="2" t="s">
        <v>1450</v>
      </c>
    </row>
    <row r="1877" spans="1:2" x14ac:dyDescent="0.25">
      <c r="A1877" s="2">
        <v>527920</v>
      </c>
      <c r="B1877" s="2" t="s">
        <v>1450</v>
      </c>
    </row>
    <row r="1878" spans="1:2" x14ac:dyDescent="0.25">
      <c r="A1878" s="2">
        <v>527920</v>
      </c>
      <c r="B1878" s="2" t="s">
        <v>1450</v>
      </c>
    </row>
    <row r="1879" spans="1:2" x14ac:dyDescent="0.25">
      <c r="A1879" s="2">
        <v>527920</v>
      </c>
      <c r="B1879" s="2" t="s">
        <v>1450</v>
      </c>
    </row>
    <row r="1880" spans="1:2" x14ac:dyDescent="0.25">
      <c r="A1880" s="2">
        <v>527920</v>
      </c>
      <c r="B1880" s="2" t="s">
        <v>1450</v>
      </c>
    </row>
    <row r="1881" spans="1:2" x14ac:dyDescent="0.25">
      <c r="A1881" s="2">
        <v>527947</v>
      </c>
      <c r="B1881" s="2" t="s">
        <v>1451</v>
      </c>
    </row>
    <row r="1882" spans="1:2" x14ac:dyDescent="0.25">
      <c r="A1882" s="2">
        <v>528048</v>
      </c>
      <c r="B1882" s="2" t="s">
        <v>1452</v>
      </c>
    </row>
    <row r="1883" spans="1:2" x14ac:dyDescent="0.25">
      <c r="A1883" s="2">
        <v>528153</v>
      </c>
      <c r="B1883" s="2" t="s">
        <v>1453</v>
      </c>
    </row>
    <row r="1884" spans="1:2" x14ac:dyDescent="0.25">
      <c r="A1884" s="2">
        <v>528161</v>
      </c>
      <c r="B1884" s="2" t="s">
        <v>1454</v>
      </c>
    </row>
    <row r="1885" spans="1:2" x14ac:dyDescent="0.25">
      <c r="A1885" s="2">
        <v>528285</v>
      </c>
      <c r="B1885" s="2" t="s">
        <v>1455</v>
      </c>
    </row>
    <row r="1886" spans="1:2" x14ac:dyDescent="0.25">
      <c r="A1886" s="2">
        <v>528307</v>
      </c>
      <c r="B1886" s="2" t="s">
        <v>1456</v>
      </c>
    </row>
    <row r="1887" spans="1:2" x14ac:dyDescent="0.25">
      <c r="A1887" s="2">
        <v>528323</v>
      </c>
      <c r="B1887" s="2" t="s">
        <v>1457</v>
      </c>
    </row>
    <row r="1888" spans="1:2" x14ac:dyDescent="0.25">
      <c r="A1888" s="2">
        <v>528366</v>
      </c>
      <c r="B1888" s="2" t="s">
        <v>1458</v>
      </c>
    </row>
    <row r="1889" spans="1:2" x14ac:dyDescent="0.25">
      <c r="A1889" s="2">
        <v>528560</v>
      </c>
      <c r="B1889" s="2" t="s">
        <v>1459</v>
      </c>
    </row>
    <row r="1890" spans="1:2" x14ac:dyDescent="0.25">
      <c r="A1890" s="2">
        <v>528579</v>
      </c>
      <c r="B1890" s="2" t="s">
        <v>1460</v>
      </c>
    </row>
    <row r="1891" spans="1:2" x14ac:dyDescent="0.25">
      <c r="A1891" s="2">
        <v>528609</v>
      </c>
      <c r="B1891" s="2" t="s">
        <v>1461</v>
      </c>
    </row>
    <row r="1892" spans="1:2" x14ac:dyDescent="0.25">
      <c r="A1892" s="2">
        <v>528617</v>
      </c>
      <c r="B1892" s="2" t="s">
        <v>1462</v>
      </c>
    </row>
    <row r="1893" spans="1:2" x14ac:dyDescent="0.25">
      <c r="A1893" s="2">
        <v>528625</v>
      </c>
      <c r="B1893" s="2" t="s">
        <v>1463</v>
      </c>
    </row>
    <row r="1894" spans="1:2" x14ac:dyDescent="0.25">
      <c r="A1894" s="2">
        <v>528625</v>
      </c>
      <c r="B1894" s="2" t="s">
        <v>1463</v>
      </c>
    </row>
    <row r="1895" spans="1:2" x14ac:dyDescent="0.25">
      <c r="A1895" s="2">
        <v>528641</v>
      </c>
      <c r="B1895" s="2" t="s">
        <v>1464</v>
      </c>
    </row>
    <row r="1896" spans="1:2" x14ac:dyDescent="0.25">
      <c r="A1896" s="2">
        <v>528757</v>
      </c>
      <c r="B1896" s="2" t="s">
        <v>1465</v>
      </c>
    </row>
    <row r="1897" spans="1:2" x14ac:dyDescent="0.25">
      <c r="A1897" s="2">
        <v>528765</v>
      </c>
      <c r="B1897" s="2" t="s">
        <v>1466</v>
      </c>
    </row>
    <row r="1898" spans="1:2" x14ac:dyDescent="0.25">
      <c r="A1898" s="2">
        <v>528811</v>
      </c>
      <c r="B1898" s="2" t="s">
        <v>1467</v>
      </c>
    </row>
    <row r="1899" spans="1:2" x14ac:dyDescent="0.25">
      <c r="A1899" s="2">
        <v>528986</v>
      </c>
      <c r="B1899" s="2" t="s">
        <v>1468</v>
      </c>
    </row>
    <row r="1900" spans="1:2" x14ac:dyDescent="0.25">
      <c r="A1900" s="2">
        <v>529109</v>
      </c>
      <c r="B1900" s="2" t="s">
        <v>1469</v>
      </c>
    </row>
    <row r="1901" spans="1:2" x14ac:dyDescent="0.25">
      <c r="A1901" s="2">
        <v>529109</v>
      </c>
      <c r="B1901" s="2" t="s">
        <v>1469</v>
      </c>
    </row>
    <row r="1902" spans="1:2" x14ac:dyDescent="0.25">
      <c r="A1902" s="2">
        <v>529133</v>
      </c>
      <c r="B1902" s="2" t="s">
        <v>1470</v>
      </c>
    </row>
    <row r="1903" spans="1:2" x14ac:dyDescent="0.25">
      <c r="A1903" s="2">
        <v>529168</v>
      </c>
      <c r="B1903" s="2" t="s">
        <v>1471</v>
      </c>
    </row>
    <row r="1904" spans="1:2" x14ac:dyDescent="0.25">
      <c r="A1904" s="2">
        <v>529176</v>
      </c>
      <c r="B1904" s="2" t="s">
        <v>1472</v>
      </c>
    </row>
    <row r="1905" spans="1:2" x14ac:dyDescent="0.25">
      <c r="A1905" s="2">
        <v>529184</v>
      </c>
      <c r="B1905" s="2" t="s">
        <v>1473</v>
      </c>
    </row>
    <row r="1906" spans="1:2" x14ac:dyDescent="0.25">
      <c r="A1906" s="2">
        <v>529249</v>
      </c>
      <c r="B1906" s="2" t="s">
        <v>1474</v>
      </c>
    </row>
    <row r="1907" spans="1:2" x14ac:dyDescent="0.25">
      <c r="A1907" s="2">
        <v>529257</v>
      </c>
      <c r="B1907" s="2" t="s">
        <v>1475</v>
      </c>
    </row>
    <row r="1908" spans="1:2" x14ac:dyDescent="0.25">
      <c r="A1908" s="2">
        <v>529265</v>
      </c>
      <c r="B1908" s="2" t="s">
        <v>1476</v>
      </c>
    </row>
    <row r="1909" spans="1:2" x14ac:dyDescent="0.25">
      <c r="A1909" s="2">
        <v>529419</v>
      </c>
      <c r="B1909" s="2" t="s">
        <v>1477</v>
      </c>
    </row>
    <row r="1910" spans="1:2" x14ac:dyDescent="0.25">
      <c r="A1910" s="2">
        <v>529427</v>
      </c>
      <c r="B1910" s="2" t="s">
        <v>1478</v>
      </c>
    </row>
    <row r="1911" spans="1:2" x14ac:dyDescent="0.25">
      <c r="A1911" s="2">
        <v>529435</v>
      </c>
      <c r="B1911" s="2" t="s">
        <v>1479</v>
      </c>
    </row>
    <row r="1912" spans="1:2" x14ac:dyDescent="0.25">
      <c r="A1912" s="2">
        <v>529451</v>
      </c>
      <c r="B1912" s="2" t="s">
        <v>1480</v>
      </c>
    </row>
    <row r="1913" spans="1:2" x14ac:dyDescent="0.25">
      <c r="A1913" s="2">
        <v>529460</v>
      </c>
      <c r="B1913" s="2" t="s">
        <v>1481</v>
      </c>
    </row>
    <row r="1914" spans="1:2" x14ac:dyDescent="0.25">
      <c r="A1914" s="2">
        <v>529478</v>
      </c>
      <c r="B1914" s="2" t="s">
        <v>1482</v>
      </c>
    </row>
    <row r="1915" spans="1:2" x14ac:dyDescent="0.25">
      <c r="A1915" s="2">
        <v>529516</v>
      </c>
      <c r="B1915" s="2" t="s">
        <v>1483</v>
      </c>
    </row>
    <row r="1916" spans="1:2" x14ac:dyDescent="0.25">
      <c r="A1916" s="2">
        <v>529524</v>
      </c>
      <c r="B1916" s="2" t="s">
        <v>1484</v>
      </c>
    </row>
    <row r="1917" spans="1:2" x14ac:dyDescent="0.25">
      <c r="A1917" s="2">
        <v>529532</v>
      </c>
      <c r="B1917" s="2" t="s">
        <v>1485</v>
      </c>
    </row>
    <row r="1918" spans="1:2" x14ac:dyDescent="0.25">
      <c r="A1918" s="2">
        <v>529540</v>
      </c>
      <c r="B1918" s="2" t="s">
        <v>1486</v>
      </c>
    </row>
    <row r="1919" spans="1:2" x14ac:dyDescent="0.25">
      <c r="A1919" s="2">
        <v>529567</v>
      </c>
      <c r="B1919" s="2" t="s">
        <v>1487</v>
      </c>
    </row>
    <row r="1920" spans="1:2" x14ac:dyDescent="0.25">
      <c r="A1920" s="2">
        <v>529591</v>
      </c>
      <c r="B1920" s="2" t="s">
        <v>1488</v>
      </c>
    </row>
    <row r="1921" spans="1:2" x14ac:dyDescent="0.25">
      <c r="A1921" s="2">
        <v>529605</v>
      </c>
      <c r="B1921" s="2" t="s">
        <v>1489</v>
      </c>
    </row>
    <row r="1922" spans="1:2" x14ac:dyDescent="0.25">
      <c r="A1922" s="2">
        <v>529621</v>
      </c>
      <c r="B1922" s="2" t="s">
        <v>1490</v>
      </c>
    </row>
    <row r="1923" spans="1:2" x14ac:dyDescent="0.25">
      <c r="A1923" s="2">
        <v>529630</v>
      </c>
      <c r="B1923" s="2" t="s">
        <v>1491</v>
      </c>
    </row>
    <row r="1924" spans="1:2" x14ac:dyDescent="0.25">
      <c r="A1924" s="2">
        <v>529656</v>
      </c>
      <c r="B1924" s="2" t="s">
        <v>1492</v>
      </c>
    </row>
    <row r="1925" spans="1:2" x14ac:dyDescent="0.25">
      <c r="A1925" s="2">
        <v>529656</v>
      </c>
      <c r="B1925" s="2" t="s">
        <v>1492</v>
      </c>
    </row>
    <row r="1926" spans="1:2" x14ac:dyDescent="0.25">
      <c r="A1926" s="2">
        <v>529761</v>
      </c>
      <c r="B1926" s="2" t="s">
        <v>1493</v>
      </c>
    </row>
    <row r="1927" spans="1:2" x14ac:dyDescent="0.25">
      <c r="A1927" s="2">
        <v>529770</v>
      </c>
      <c r="B1927" s="2" t="s">
        <v>1494</v>
      </c>
    </row>
    <row r="1928" spans="1:2" x14ac:dyDescent="0.25">
      <c r="A1928" s="2">
        <v>529788</v>
      </c>
      <c r="B1928" s="2" t="s">
        <v>1495</v>
      </c>
    </row>
    <row r="1929" spans="1:2" x14ac:dyDescent="0.25">
      <c r="A1929" s="2">
        <v>529796</v>
      </c>
      <c r="B1929" s="2" t="s">
        <v>1496</v>
      </c>
    </row>
    <row r="1930" spans="1:2" x14ac:dyDescent="0.25">
      <c r="A1930" s="2">
        <v>529826</v>
      </c>
      <c r="B1930" s="2" t="s">
        <v>1497</v>
      </c>
    </row>
    <row r="1931" spans="1:2" x14ac:dyDescent="0.25">
      <c r="A1931" s="2">
        <v>529826</v>
      </c>
      <c r="B1931" s="2" t="s">
        <v>1497</v>
      </c>
    </row>
    <row r="1932" spans="1:2" x14ac:dyDescent="0.25">
      <c r="A1932" s="2">
        <v>529826</v>
      </c>
      <c r="B1932" s="2" t="s">
        <v>1497</v>
      </c>
    </row>
    <row r="1933" spans="1:2" x14ac:dyDescent="0.25">
      <c r="A1933" s="2">
        <v>529877</v>
      </c>
      <c r="B1933" s="2" t="s">
        <v>1498</v>
      </c>
    </row>
    <row r="1934" spans="1:2" x14ac:dyDescent="0.25">
      <c r="A1934" s="2">
        <v>529915</v>
      </c>
      <c r="B1934" s="2" t="s">
        <v>1499</v>
      </c>
    </row>
    <row r="1935" spans="1:2" x14ac:dyDescent="0.25">
      <c r="A1935" s="2">
        <v>529923</v>
      </c>
      <c r="B1935" s="2" t="s">
        <v>1500</v>
      </c>
    </row>
    <row r="1936" spans="1:2" x14ac:dyDescent="0.25">
      <c r="A1936" s="2">
        <v>529931</v>
      </c>
      <c r="B1936" s="2" t="s">
        <v>1501</v>
      </c>
    </row>
    <row r="1937" spans="1:2" x14ac:dyDescent="0.25">
      <c r="A1937" s="2">
        <v>529958</v>
      </c>
      <c r="B1937" s="2" t="s">
        <v>1502</v>
      </c>
    </row>
    <row r="1938" spans="1:2" x14ac:dyDescent="0.25">
      <c r="A1938" s="2">
        <v>529966</v>
      </c>
      <c r="B1938" s="2" t="s">
        <v>1503</v>
      </c>
    </row>
    <row r="1939" spans="1:2" x14ac:dyDescent="0.25">
      <c r="A1939" s="2">
        <v>529974</v>
      </c>
      <c r="B1939" s="2" t="s">
        <v>1504</v>
      </c>
    </row>
    <row r="1940" spans="1:2" x14ac:dyDescent="0.25">
      <c r="A1940" s="2">
        <v>529990</v>
      </c>
      <c r="B1940" s="2" t="s">
        <v>1505</v>
      </c>
    </row>
    <row r="1941" spans="1:2" x14ac:dyDescent="0.25">
      <c r="A1941" s="2">
        <v>530000</v>
      </c>
      <c r="B1941" s="2" t="s">
        <v>1506</v>
      </c>
    </row>
    <row r="1942" spans="1:2" x14ac:dyDescent="0.25">
      <c r="A1942" s="2">
        <v>530018</v>
      </c>
      <c r="B1942" s="2" t="s">
        <v>1507</v>
      </c>
    </row>
    <row r="1943" spans="1:2" x14ac:dyDescent="0.25">
      <c r="A1943" s="2">
        <v>530026</v>
      </c>
      <c r="B1943" s="2" t="s">
        <v>1508</v>
      </c>
    </row>
    <row r="1944" spans="1:2" x14ac:dyDescent="0.25">
      <c r="A1944" s="2">
        <v>530034</v>
      </c>
      <c r="B1944" s="2" t="s">
        <v>1509</v>
      </c>
    </row>
    <row r="1945" spans="1:2" x14ac:dyDescent="0.25">
      <c r="A1945" s="2">
        <v>530050</v>
      </c>
      <c r="B1945" s="2" t="s">
        <v>1510</v>
      </c>
    </row>
    <row r="1946" spans="1:2" x14ac:dyDescent="0.25">
      <c r="A1946" s="2">
        <v>530069</v>
      </c>
      <c r="B1946" s="2" t="s">
        <v>1511</v>
      </c>
    </row>
    <row r="1947" spans="1:2" x14ac:dyDescent="0.25">
      <c r="A1947" s="2">
        <v>530093</v>
      </c>
      <c r="B1947" s="2" t="s">
        <v>1512</v>
      </c>
    </row>
    <row r="1948" spans="1:2" x14ac:dyDescent="0.25">
      <c r="A1948" s="2">
        <v>530107</v>
      </c>
      <c r="B1948" s="2" t="s">
        <v>1513</v>
      </c>
    </row>
    <row r="1949" spans="1:2" x14ac:dyDescent="0.25">
      <c r="A1949" s="2">
        <v>530115</v>
      </c>
      <c r="B1949" s="2" t="s">
        <v>1514</v>
      </c>
    </row>
    <row r="1950" spans="1:2" x14ac:dyDescent="0.25">
      <c r="A1950" s="2">
        <v>530123</v>
      </c>
      <c r="B1950" s="2" t="s">
        <v>1515</v>
      </c>
    </row>
    <row r="1951" spans="1:2" x14ac:dyDescent="0.25">
      <c r="A1951" s="2">
        <v>530131</v>
      </c>
      <c r="B1951" s="2" t="s">
        <v>1516</v>
      </c>
    </row>
    <row r="1952" spans="1:2" x14ac:dyDescent="0.25">
      <c r="A1952" s="2">
        <v>530131</v>
      </c>
      <c r="B1952" s="2" t="s">
        <v>1516</v>
      </c>
    </row>
    <row r="1953" spans="1:2" x14ac:dyDescent="0.25">
      <c r="A1953" s="2">
        <v>530247</v>
      </c>
      <c r="B1953" s="2" t="s">
        <v>1517</v>
      </c>
    </row>
    <row r="1954" spans="1:2" x14ac:dyDescent="0.25">
      <c r="A1954" s="2">
        <v>530255</v>
      </c>
      <c r="B1954" s="2" t="s">
        <v>1518</v>
      </c>
    </row>
    <row r="1955" spans="1:2" x14ac:dyDescent="0.25">
      <c r="A1955" s="2">
        <v>530271</v>
      </c>
      <c r="B1955" s="2" t="s">
        <v>1519</v>
      </c>
    </row>
    <row r="1956" spans="1:2" x14ac:dyDescent="0.25">
      <c r="A1956" s="2">
        <v>530271</v>
      </c>
      <c r="B1956" s="2" t="s">
        <v>1519</v>
      </c>
    </row>
    <row r="1957" spans="1:2" x14ac:dyDescent="0.25">
      <c r="A1957" s="2">
        <v>530280</v>
      </c>
      <c r="B1957" s="2" t="s">
        <v>1520</v>
      </c>
    </row>
    <row r="1958" spans="1:2" x14ac:dyDescent="0.25">
      <c r="A1958" s="2">
        <v>530280</v>
      </c>
      <c r="B1958" s="2" t="s">
        <v>1520</v>
      </c>
    </row>
    <row r="1959" spans="1:2" x14ac:dyDescent="0.25">
      <c r="A1959" s="2">
        <v>530298</v>
      </c>
      <c r="B1959" s="2" t="s">
        <v>1521</v>
      </c>
    </row>
    <row r="1960" spans="1:2" x14ac:dyDescent="0.25">
      <c r="A1960" s="2">
        <v>530328</v>
      </c>
      <c r="B1960" s="2" t="s">
        <v>1522</v>
      </c>
    </row>
    <row r="1961" spans="1:2" x14ac:dyDescent="0.25">
      <c r="A1961" s="2">
        <v>530336</v>
      </c>
      <c r="B1961" s="2" t="s">
        <v>1523</v>
      </c>
    </row>
    <row r="1962" spans="1:2" x14ac:dyDescent="0.25">
      <c r="A1962" s="2">
        <v>530352</v>
      </c>
      <c r="B1962" s="2" t="s">
        <v>1524</v>
      </c>
    </row>
    <row r="1963" spans="1:2" x14ac:dyDescent="0.25">
      <c r="A1963" s="2">
        <v>530379</v>
      </c>
      <c r="B1963" s="2" t="s">
        <v>1525</v>
      </c>
    </row>
    <row r="1964" spans="1:2" x14ac:dyDescent="0.25">
      <c r="A1964" s="2">
        <v>530409</v>
      </c>
      <c r="B1964" s="2" t="s">
        <v>1526</v>
      </c>
    </row>
    <row r="1965" spans="1:2" x14ac:dyDescent="0.25">
      <c r="A1965" s="2">
        <v>530417</v>
      </c>
      <c r="B1965" s="2" t="s">
        <v>1527</v>
      </c>
    </row>
    <row r="1966" spans="1:2" x14ac:dyDescent="0.25">
      <c r="A1966" s="2">
        <v>530441</v>
      </c>
      <c r="B1966" s="2" t="s">
        <v>1528</v>
      </c>
    </row>
    <row r="1967" spans="1:2" x14ac:dyDescent="0.25">
      <c r="A1967" s="2">
        <v>530450</v>
      </c>
      <c r="B1967" s="2" t="s">
        <v>1529</v>
      </c>
    </row>
    <row r="1968" spans="1:2" x14ac:dyDescent="0.25">
      <c r="A1968" s="2">
        <v>530468</v>
      </c>
      <c r="B1968" s="2" t="s">
        <v>1530</v>
      </c>
    </row>
    <row r="1969" spans="1:2" x14ac:dyDescent="0.25">
      <c r="A1969" s="2">
        <v>530514</v>
      </c>
      <c r="B1969" s="2" t="s">
        <v>1531</v>
      </c>
    </row>
    <row r="1970" spans="1:2" x14ac:dyDescent="0.25">
      <c r="A1970" s="2">
        <v>530581</v>
      </c>
      <c r="B1970" s="2" t="s">
        <v>1532</v>
      </c>
    </row>
    <row r="1971" spans="1:2" x14ac:dyDescent="0.25">
      <c r="A1971" s="2">
        <v>530590</v>
      </c>
      <c r="B1971" s="2" t="s">
        <v>1533</v>
      </c>
    </row>
    <row r="1972" spans="1:2" x14ac:dyDescent="0.25">
      <c r="A1972" s="2">
        <v>530620</v>
      </c>
      <c r="B1972" s="2" t="s">
        <v>1534</v>
      </c>
    </row>
    <row r="1973" spans="1:2" x14ac:dyDescent="0.25">
      <c r="A1973" s="2">
        <v>530638</v>
      </c>
      <c r="B1973" s="2" t="s">
        <v>1535</v>
      </c>
    </row>
    <row r="1974" spans="1:2" x14ac:dyDescent="0.25">
      <c r="A1974" s="2">
        <v>530689</v>
      </c>
      <c r="B1974" s="2" t="s">
        <v>1536</v>
      </c>
    </row>
    <row r="1975" spans="1:2" x14ac:dyDescent="0.25">
      <c r="A1975" s="2">
        <v>530735</v>
      </c>
      <c r="B1975" s="2" t="s">
        <v>1537</v>
      </c>
    </row>
    <row r="1976" spans="1:2" x14ac:dyDescent="0.25">
      <c r="A1976" s="2">
        <v>530778</v>
      </c>
      <c r="B1976" s="2" t="s">
        <v>1538</v>
      </c>
    </row>
    <row r="1977" spans="1:2" x14ac:dyDescent="0.25">
      <c r="A1977" s="2">
        <v>530867</v>
      </c>
      <c r="B1977" s="2" t="s">
        <v>1539</v>
      </c>
    </row>
    <row r="1978" spans="1:2" x14ac:dyDescent="0.25">
      <c r="A1978" s="2">
        <v>530980</v>
      </c>
      <c r="B1978" s="2" t="s">
        <v>1540</v>
      </c>
    </row>
    <row r="1979" spans="1:2" x14ac:dyDescent="0.25">
      <c r="A1979" s="2">
        <v>530999</v>
      </c>
      <c r="B1979" s="2" t="s">
        <v>1541</v>
      </c>
    </row>
    <row r="1980" spans="1:2" x14ac:dyDescent="0.25">
      <c r="A1980" s="2">
        <v>531162</v>
      </c>
      <c r="B1980" s="2" t="s">
        <v>1542</v>
      </c>
    </row>
    <row r="1981" spans="1:2" x14ac:dyDescent="0.25">
      <c r="A1981" s="2">
        <v>531170</v>
      </c>
      <c r="B1981" s="2" t="s">
        <v>1543</v>
      </c>
    </row>
    <row r="1982" spans="1:2" x14ac:dyDescent="0.25">
      <c r="A1982" s="2">
        <v>531286</v>
      </c>
      <c r="B1982" s="2" t="s">
        <v>1544</v>
      </c>
    </row>
    <row r="1983" spans="1:2" x14ac:dyDescent="0.25">
      <c r="A1983" s="2">
        <v>531294</v>
      </c>
      <c r="B1983" s="2" t="s">
        <v>1545</v>
      </c>
    </row>
    <row r="1984" spans="1:2" x14ac:dyDescent="0.25">
      <c r="A1984" s="2">
        <v>531359</v>
      </c>
      <c r="B1984" s="2" t="s">
        <v>1546</v>
      </c>
    </row>
    <row r="1985" spans="1:2" x14ac:dyDescent="0.25">
      <c r="A1985" s="2">
        <v>531359</v>
      </c>
      <c r="B1985" s="2" t="s">
        <v>1546</v>
      </c>
    </row>
    <row r="1986" spans="1:2" x14ac:dyDescent="0.25">
      <c r="A1986" s="2">
        <v>531359</v>
      </c>
      <c r="B1986" s="2" t="s">
        <v>1546</v>
      </c>
    </row>
    <row r="1987" spans="1:2" x14ac:dyDescent="0.25">
      <c r="A1987" s="2">
        <v>531367</v>
      </c>
      <c r="B1987" s="2" t="s">
        <v>1547</v>
      </c>
    </row>
    <row r="1988" spans="1:2" x14ac:dyDescent="0.25">
      <c r="A1988" s="2">
        <v>531375</v>
      </c>
      <c r="B1988" s="2" t="s">
        <v>1548</v>
      </c>
    </row>
    <row r="1989" spans="1:2" x14ac:dyDescent="0.25">
      <c r="A1989" s="2">
        <v>531448</v>
      </c>
      <c r="B1989" s="2" t="s">
        <v>1549</v>
      </c>
    </row>
    <row r="1990" spans="1:2" x14ac:dyDescent="0.25">
      <c r="A1990" s="2">
        <v>531510</v>
      </c>
      <c r="B1990" s="2" t="s">
        <v>1550</v>
      </c>
    </row>
    <row r="1991" spans="1:2" x14ac:dyDescent="0.25">
      <c r="A1991" s="2">
        <v>531596</v>
      </c>
      <c r="B1991" s="2" t="s">
        <v>1551</v>
      </c>
    </row>
    <row r="1992" spans="1:2" x14ac:dyDescent="0.25">
      <c r="A1992" s="2">
        <v>531618</v>
      </c>
      <c r="B1992" s="2" t="s">
        <v>1552</v>
      </c>
    </row>
    <row r="1993" spans="1:2" x14ac:dyDescent="0.25">
      <c r="A1993" s="2">
        <v>531618</v>
      </c>
      <c r="B1993" s="2" t="s">
        <v>1552</v>
      </c>
    </row>
    <row r="1994" spans="1:2" x14ac:dyDescent="0.25">
      <c r="A1994" s="2">
        <v>531626</v>
      </c>
      <c r="B1994" s="2" t="s">
        <v>1553</v>
      </c>
    </row>
    <row r="1995" spans="1:2" x14ac:dyDescent="0.25">
      <c r="A1995" s="2">
        <v>531626</v>
      </c>
      <c r="B1995" s="2" t="s">
        <v>1553</v>
      </c>
    </row>
    <row r="1996" spans="1:2" x14ac:dyDescent="0.25">
      <c r="A1996" s="2">
        <v>531685</v>
      </c>
      <c r="B1996" s="2" t="s">
        <v>1554</v>
      </c>
    </row>
    <row r="1997" spans="1:2" x14ac:dyDescent="0.25">
      <c r="A1997" s="2">
        <v>531685</v>
      </c>
      <c r="B1997" s="2" t="s">
        <v>1554</v>
      </c>
    </row>
    <row r="1998" spans="1:2" x14ac:dyDescent="0.25">
      <c r="A1998" s="2">
        <v>531731</v>
      </c>
      <c r="B1998" s="2" t="s">
        <v>1555</v>
      </c>
    </row>
    <row r="1999" spans="1:2" x14ac:dyDescent="0.25">
      <c r="A1999" s="2">
        <v>531758</v>
      </c>
      <c r="B1999" s="2" t="s">
        <v>1556</v>
      </c>
    </row>
    <row r="2000" spans="1:2" x14ac:dyDescent="0.25">
      <c r="A2000" s="2">
        <v>531812</v>
      </c>
      <c r="B2000" s="2" t="s">
        <v>1557</v>
      </c>
    </row>
    <row r="2001" spans="1:2" x14ac:dyDescent="0.25">
      <c r="A2001" s="2">
        <v>531820</v>
      </c>
      <c r="B2001" s="2" t="s">
        <v>1558</v>
      </c>
    </row>
    <row r="2002" spans="1:2" x14ac:dyDescent="0.25">
      <c r="A2002" s="2">
        <v>531863</v>
      </c>
      <c r="B2002" s="2" t="s">
        <v>1559</v>
      </c>
    </row>
    <row r="2003" spans="1:2" x14ac:dyDescent="0.25">
      <c r="A2003" s="2">
        <v>531863</v>
      </c>
      <c r="B2003" s="2" t="s">
        <v>1559</v>
      </c>
    </row>
    <row r="2004" spans="1:2" x14ac:dyDescent="0.25">
      <c r="A2004" s="2">
        <v>531871</v>
      </c>
      <c r="B2004" s="2" t="s">
        <v>1560</v>
      </c>
    </row>
    <row r="2005" spans="1:2" x14ac:dyDescent="0.25">
      <c r="A2005" s="2">
        <v>531871</v>
      </c>
      <c r="B2005" s="2" t="s">
        <v>1560</v>
      </c>
    </row>
    <row r="2006" spans="1:2" x14ac:dyDescent="0.25">
      <c r="A2006" s="2">
        <v>531880</v>
      </c>
      <c r="B2006" s="2" t="s">
        <v>1561</v>
      </c>
    </row>
    <row r="2007" spans="1:2" x14ac:dyDescent="0.25">
      <c r="A2007" s="2">
        <v>531898</v>
      </c>
      <c r="B2007" s="2" t="s">
        <v>1562</v>
      </c>
    </row>
    <row r="2008" spans="1:2" x14ac:dyDescent="0.25">
      <c r="A2008" s="2">
        <v>531910</v>
      </c>
      <c r="B2008" s="2" t="s">
        <v>1563</v>
      </c>
    </row>
    <row r="2009" spans="1:2" x14ac:dyDescent="0.25">
      <c r="A2009" s="2">
        <v>532037</v>
      </c>
      <c r="B2009" s="2" t="s">
        <v>1564</v>
      </c>
    </row>
    <row r="2010" spans="1:2" x14ac:dyDescent="0.25">
      <c r="A2010" s="2">
        <v>532045</v>
      </c>
      <c r="B2010" s="2" t="s">
        <v>1565</v>
      </c>
    </row>
    <row r="2011" spans="1:2" x14ac:dyDescent="0.25">
      <c r="A2011" s="2">
        <v>532070</v>
      </c>
      <c r="B2011" s="2" t="s">
        <v>1566</v>
      </c>
    </row>
    <row r="2012" spans="1:2" x14ac:dyDescent="0.25">
      <c r="A2012" s="2">
        <v>532088</v>
      </c>
      <c r="B2012" s="2" t="s">
        <v>1567</v>
      </c>
    </row>
    <row r="2013" spans="1:2" x14ac:dyDescent="0.25">
      <c r="A2013" s="2">
        <v>532169</v>
      </c>
      <c r="B2013" s="2" t="s">
        <v>1568</v>
      </c>
    </row>
    <row r="2014" spans="1:2" x14ac:dyDescent="0.25">
      <c r="A2014" s="2">
        <v>532193</v>
      </c>
      <c r="B2014" s="2" t="s">
        <v>1569</v>
      </c>
    </row>
    <row r="2015" spans="1:2" x14ac:dyDescent="0.25">
      <c r="A2015" s="2">
        <v>532207</v>
      </c>
      <c r="B2015" s="2" t="s">
        <v>1570</v>
      </c>
    </row>
    <row r="2016" spans="1:2" x14ac:dyDescent="0.25">
      <c r="A2016" s="2">
        <v>532304</v>
      </c>
      <c r="B2016" s="2" t="s">
        <v>1571</v>
      </c>
    </row>
    <row r="2017" spans="1:2" x14ac:dyDescent="0.25">
      <c r="A2017" s="2">
        <v>532312</v>
      </c>
      <c r="B2017" s="2" t="s">
        <v>1572</v>
      </c>
    </row>
    <row r="2018" spans="1:2" x14ac:dyDescent="0.25">
      <c r="A2018" s="2">
        <v>532320</v>
      </c>
      <c r="B2018" s="2" t="s">
        <v>1573</v>
      </c>
    </row>
    <row r="2019" spans="1:2" x14ac:dyDescent="0.25">
      <c r="A2019" s="2">
        <v>532355</v>
      </c>
      <c r="B2019" s="2" t="s">
        <v>1574</v>
      </c>
    </row>
    <row r="2020" spans="1:2" x14ac:dyDescent="0.25">
      <c r="A2020" s="2">
        <v>532363</v>
      </c>
      <c r="B2020" s="2" t="s">
        <v>1575</v>
      </c>
    </row>
    <row r="2021" spans="1:2" x14ac:dyDescent="0.25">
      <c r="A2021" s="2">
        <v>532371</v>
      </c>
      <c r="B2021" s="2" t="s">
        <v>1576</v>
      </c>
    </row>
    <row r="2022" spans="1:2" x14ac:dyDescent="0.25">
      <c r="A2022" s="2">
        <v>532398</v>
      </c>
      <c r="B2022" s="2" t="s">
        <v>1577</v>
      </c>
    </row>
    <row r="2023" spans="1:2" x14ac:dyDescent="0.25">
      <c r="A2023" s="2">
        <v>532452</v>
      </c>
      <c r="B2023" s="2" t="s">
        <v>1578</v>
      </c>
    </row>
    <row r="2024" spans="1:2" x14ac:dyDescent="0.25">
      <c r="A2024" s="2">
        <v>532452</v>
      </c>
      <c r="B2024" s="2" t="s">
        <v>1578</v>
      </c>
    </row>
    <row r="2025" spans="1:2" x14ac:dyDescent="0.25">
      <c r="A2025" s="2">
        <v>532452</v>
      </c>
      <c r="B2025" s="2" t="s">
        <v>1578</v>
      </c>
    </row>
    <row r="2026" spans="1:2" x14ac:dyDescent="0.25">
      <c r="A2026" s="2">
        <v>532452</v>
      </c>
      <c r="B2026" s="2" t="s">
        <v>1578</v>
      </c>
    </row>
    <row r="2027" spans="1:2" x14ac:dyDescent="0.25">
      <c r="A2027" s="2">
        <v>532452</v>
      </c>
      <c r="B2027" s="2" t="s">
        <v>1578</v>
      </c>
    </row>
    <row r="2028" spans="1:2" x14ac:dyDescent="0.25">
      <c r="A2028" s="2">
        <v>532479</v>
      </c>
      <c r="B2028" s="2" t="s">
        <v>1579</v>
      </c>
    </row>
    <row r="2029" spans="1:2" x14ac:dyDescent="0.25">
      <c r="A2029" s="2">
        <v>532487</v>
      </c>
      <c r="B2029" s="2" t="s">
        <v>1580</v>
      </c>
    </row>
    <row r="2030" spans="1:2" x14ac:dyDescent="0.25">
      <c r="A2030" s="2">
        <v>532533</v>
      </c>
      <c r="B2030" s="2" t="s">
        <v>1581</v>
      </c>
    </row>
    <row r="2031" spans="1:2" x14ac:dyDescent="0.25">
      <c r="A2031" s="2">
        <v>532541</v>
      </c>
      <c r="B2031" s="2" t="s">
        <v>1582</v>
      </c>
    </row>
    <row r="2032" spans="1:2" x14ac:dyDescent="0.25">
      <c r="A2032" s="2">
        <v>532550</v>
      </c>
      <c r="B2032" s="2" t="s">
        <v>1583</v>
      </c>
    </row>
    <row r="2033" spans="1:2" x14ac:dyDescent="0.25">
      <c r="A2033" s="2">
        <v>532550</v>
      </c>
      <c r="B2033" s="2" t="s">
        <v>1583</v>
      </c>
    </row>
    <row r="2034" spans="1:2" x14ac:dyDescent="0.25">
      <c r="A2034" s="2">
        <v>532568</v>
      </c>
      <c r="B2034" s="2" t="s">
        <v>1584</v>
      </c>
    </row>
    <row r="2035" spans="1:2" x14ac:dyDescent="0.25">
      <c r="A2035" s="2">
        <v>532576</v>
      </c>
      <c r="B2035" s="2" t="s">
        <v>1585</v>
      </c>
    </row>
    <row r="2036" spans="1:2" x14ac:dyDescent="0.25">
      <c r="A2036" s="2">
        <v>532673</v>
      </c>
      <c r="B2036" s="2" t="s">
        <v>1586</v>
      </c>
    </row>
    <row r="2037" spans="1:2" x14ac:dyDescent="0.25">
      <c r="A2037" s="2">
        <v>532673</v>
      </c>
      <c r="B2037" s="2" t="s">
        <v>1586</v>
      </c>
    </row>
    <row r="2038" spans="1:2" x14ac:dyDescent="0.25">
      <c r="A2038" s="2">
        <v>532770</v>
      </c>
      <c r="B2038" s="2" t="s">
        <v>1587</v>
      </c>
    </row>
    <row r="2039" spans="1:2" x14ac:dyDescent="0.25">
      <c r="A2039" s="2">
        <v>532789</v>
      </c>
      <c r="B2039" s="2" t="s">
        <v>1588</v>
      </c>
    </row>
    <row r="2040" spans="1:2" x14ac:dyDescent="0.25">
      <c r="A2040" s="2">
        <v>532800</v>
      </c>
      <c r="B2040" s="2" t="s">
        <v>1589</v>
      </c>
    </row>
    <row r="2041" spans="1:2" x14ac:dyDescent="0.25">
      <c r="A2041" s="2">
        <v>532835</v>
      </c>
      <c r="B2041" s="2" t="s">
        <v>1590</v>
      </c>
    </row>
    <row r="2042" spans="1:2" x14ac:dyDescent="0.25">
      <c r="A2042" s="2">
        <v>533203</v>
      </c>
      <c r="B2042" s="2" t="s">
        <v>1591</v>
      </c>
    </row>
    <row r="2043" spans="1:2" x14ac:dyDescent="0.25">
      <c r="A2043" s="2">
        <v>533254</v>
      </c>
      <c r="B2043" s="2" t="s">
        <v>1592</v>
      </c>
    </row>
    <row r="2044" spans="1:2" x14ac:dyDescent="0.25">
      <c r="A2044" s="2">
        <v>533300</v>
      </c>
      <c r="B2044" s="2" t="s">
        <v>1593</v>
      </c>
    </row>
    <row r="2045" spans="1:2" x14ac:dyDescent="0.25">
      <c r="A2045" s="2">
        <v>533343</v>
      </c>
      <c r="B2045" s="2" t="s">
        <v>1594</v>
      </c>
    </row>
    <row r="2046" spans="1:2" x14ac:dyDescent="0.25">
      <c r="A2046" s="2">
        <v>533351</v>
      </c>
      <c r="B2046" s="2" t="s">
        <v>1595</v>
      </c>
    </row>
    <row r="2047" spans="1:2" x14ac:dyDescent="0.25">
      <c r="A2047" s="2">
        <v>533360</v>
      </c>
      <c r="B2047" s="2" t="s">
        <v>1596</v>
      </c>
    </row>
    <row r="2048" spans="1:2" x14ac:dyDescent="0.25">
      <c r="A2048" s="2">
        <v>533432</v>
      </c>
      <c r="B2048" s="2" t="s">
        <v>1597</v>
      </c>
    </row>
    <row r="2049" spans="1:2" x14ac:dyDescent="0.25">
      <c r="A2049" s="2">
        <v>533459</v>
      </c>
      <c r="B2049" s="2" t="s">
        <v>1598</v>
      </c>
    </row>
    <row r="2050" spans="1:2" x14ac:dyDescent="0.25">
      <c r="A2050" s="2">
        <v>533459</v>
      </c>
      <c r="B2050" s="2" t="s">
        <v>1598</v>
      </c>
    </row>
    <row r="2051" spans="1:2" x14ac:dyDescent="0.25">
      <c r="A2051" s="2">
        <v>533564</v>
      </c>
      <c r="B2051" s="2" t="s">
        <v>1599</v>
      </c>
    </row>
    <row r="2052" spans="1:2" x14ac:dyDescent="0.25">
      <c r="A2052" s="2">
        <v>533572</v>
      </c>
      <c r="B2052" s="2" t="s">
        <v>1600</v>
      </c>
    </row>
    <row r="2053" spans="1:2" x14ac:dyDescent="0.25">
      <c r="A2053" s="2">
        <v>533602</v>
      </c>
      <c r="B2053" s="2" t="s">
        <v>1601</v>
      </c>
    </row>
    <row r="2054" spans="1:2" x14ac:dyDescent="0.25">
      <c r="A2054" s="2">
        <v>533610</v>
      </c>
      <c r="B2054" s="2" t="s">
        <v>1602</v>
      </c>
    </row>
    <row r="2055" spans="1:2" x14ac:dyDescent="0.25">
      <c r="A2055" s="2">
        <v>533629</v>
      </c>
      <c r="B2055" s="2" t="s">
        <v>1603</v>
      </c>
    </row>
    <row r="2056" spans="1:2" x14ac:dyDescent="0.25">
      <c r="A2056" s="2">
        <v>533653</v>
      </c>
      <c r="B2056" s="2" t="s">
        <v>1604</v>
      </c>
    </row>
    <row r="2057" spans="1:2" x14ac:dyDescent="0.25">
      <c r="A2057" s="2">
        <v>533661</v>
      </c>
      <c r="B2057" s="2" t="s">
        <v>1605</v>
      </c>
    </row>
    <row r="2058" spans="1:2" x14ac:dyDescent="0.25">
      <c r="A2058" s="2">
        <v>533670</v>
      </c>
      <c r="B2058" s="2" t="s">
        <v>1606</v>
      </c>
    </row>
    <row r="2059" spans="1:2" x14ac:dyDescent="0.25">
      <c r="A2059" s="2">
        <v>533670</v>
      </c>
      <c r="B2059" s="2" t="s">
        <v>1606</v>
      </c>
    </row>
    <row r="2060" spans="1:2" x14ac:dyDescent="0.25">
      <c r="A2060" s="2">
        <v>533670</v>
      </c>
      <c r="B2060" s="2" t="s">
        <v>1606</v>
      </c>
    </row>
    <row r="2061" spans="1:2" x14ac:dyDescent="0.25">
      <c r="A2061" s="2">
        <v>533670</v>
      </c>
      <c r="B2061" s="2" t="s">
        <v>1606</v>
      </c>
    </row>
    <row r="2062" spans="1:2" x14ac:dyDescent="0.25">
      <c r="A2062" s="2">
        <v>533670</v>
      </c>
      <c r="B2062" s="2" t="s">
        <v>1606</v>
      </c>
    </row>
    <row r="2063" spans="1:2" x14ac:dyDescent="0.25">
      <c r="A2063" s="2">
        <v>533670</v>
      </c>
      <c r="B2063" s="2" t="s">
        <v>1606</v>
      </c>
    </row>
    <row r="2064" spans="1:2" x14ac:dyDescent="0.25">
      <c r="A2064" s="2">
        <v>533688</v>
      </c>
      <c r="B2064" s="2" t="s">
        <v>1607</v>
      </c>
    </row>
    <row r="2065" spans="1:2" x14ac:dyDescent="0.25">
      <c r="A2065" s="2">
        <v>533688</v>
      </c>
      <c r="B2065" s="2" t="s">
        <v>1607</v>
      </c>
    </row>
    <row r="2066" spans="1:2" x14ac:dyDescent="0.25">
      <c r="A2066" s="2">
        <v>533688</v>
      </c>
      <c r="B2066" s="2" t="s">
        <v>1607</v>
      </c>
    </row>
    <row r="2067" spans="1:2" x14ac:dyDescent="0.25">
      <c r="A2067" s="2">
        <v>533688</v>
      </c>
      <c r="B2067" s="2" t="s">
        <v>1607</v>
      </c>
    </row>
    <row r="2068" spans="1:2" x14ac:dyDescent="0.25">
      <c r="A2068" s="2">
        <v>533688</v>
      </c>
      <c r="B2068" s="2" t="s">
        <v>1607</v>
      </c>
    </row>
    <row r="2069" spans="1:2" x14ac:dyDescent="0.25">
      <c r="A2069" s="2">
        <v>533688</v>
      </c>
      <c r="B2069" s="2" t="s">
        <v>1607</v>
      </c>
    </row>
    <row r="2070" spans="1:2" x14ac:dyDescent="0.25">
      <c r="A2070" s="2">
        <v>533858</v>
      </c>
      <c r="B2070" s="2" t="s">
        <v>1608</v>
      </c>
    </row>
    <row r="2071" spans="1:2" x14ac:dyDescent="0.25">
      <c r="A2071" s="2">
        <v>533882</v>
      </c>
      <c r="B2071" s="2" t="s">
        <v>1609</v>
      </c>
    </row>
    <row r="2072" spans="1:2" x14ac:dyDescent="0.25">
      <c r="A2072" s="2">
        <v>533947</v>
      </c>
      <c r="B2072" s="2" t="s">
        <v>1610</v>
      </c>
    </row>
    <row r="2073" spans="1:2" x14ac:dyDescent="0.25">
      <c r="A2073" s="2">
        <v>533971</v>
      </c>
      <c r="B2073" s="2" t="s">
        <v>1611</v>
      </c>
    </row>
    <row r="2074" spans="1:2" x14ac:dyDescent="0.25">
      <c r="A2074" s="2">
        <v>533980</v>
      </c>
      <c r="B2074" s="2" t="s">
        <v>1612</v>
      </c>
    </row>
    <row r="2075" spans="1:2" x14ac:dyDescent="0.25">
      <c r="A2075" s="2">
        <v>533980</v>
      </c>
      <c r="B2075" s="2" t="s">
        <v>1612</v>
      </c>
    </row>
    <row r="2076" spans="1:2" x14ac:dyDescent="0.25">
      <c r="A2076" s="2">
        <v>533980</v>
      </c>
      <c r="B2076" s="2" t="s">
        <v>1612</v>
      </c>
    </row>
    <row r="2077" spans="1:2" x14ac:dyDescent="0.25">
      <c r="A2077" s="2">
        <v>533980</v>
      </c>
      <c r="B2077" s="2" t="s">
        <v>1612</v>
      </c>
    </row>
    <row r="2078" spans="1:2" x14ac:dyDescent="0.25">
      <c r="A2078" s="2">
        <v>534005</v>
      </c>
      <c r="B2078" s="2" t="s">
        <v>1613</v>
      </c>
    </row>
    <row r="2079" spans="1:2" x14ac:dyDescent="0.25">
      <c r="A2079" s="2">
        <v>534072</v>
      </c>
      <c r="B2079" s="2" t="s">
        <v>1614</v>
      </c>
    </row>
    <row r="2080" spans="1:2" x14ac:dyDescent="0.25">
      <c r="A2080" s="2">
        <v>534072</v>
      </c>
      <c r="B2080" s="2" t="s">
        <v>1614</v>
      </c>
    </row>
    <row r="2081" spans="1:2" x14ac:dyDescent="0.25">
      <c r="A2081" s="2">
        <v>534110</v>
      </c>
      <c r="B2081" s="2" t="s">
        <v>1615</v>
      </c>
    </row>
    <row r="2082" spans="1:2" x14ac:dyDescent="0.25">
      <c r="A2082" s="2">
        <v>534137</v>
      </c>
      <c r="B2082" s="2" t="s">
        <v>1616</v>
      </c>
    </row>
    <row r="2083" spans="1:2" x14ac:dyDescent="0.25">
      <c r="A2083" s="2">
        <v>534153</v>
      </c>
      <c r="B2083" s="2" t="s">
        <v>1617</v>
      </c>
    </row>
    <row r="2084" spans="1:2" x14ac:dyDescent="0.25">
      <c r="A2084" s="2">
        <v>534200</v>
      </c>
      <c r="B2084" s="2" t="s">
        <v>1618</v>
      </c>
    </row>
    <row r="2085" spans="1:2" x14ac:dyDescent="0.25">
      <c r="A2085" s="2">
        <v>534226</v>
      </c>
      <c r="B2085" s="2" t="s">
        <v>1619</v>
      </c>
    </row>
    <row r="2086" spans="1:2" x14ac:dyDescent="0.25">
      <c r="A2086" s="2">
        <v>534242</v>
      </c>
      <c r="B2086" s="2" t="s">
        <v>1620</v>
      </c>
    </row>
    <row r="2087" spans="1:2" x14ac:dyDescent="0.25">
      <c r="A2087" s="2">
        <v>534285</v>
      </c>
      <c r="B2087" s="2" t="s">
        <v>1621</v>
      </c>
    </row>
    <row r="2088" spans="1:2" x14ac:dyDescent="0.25">
      <c r="A2088" s="2">
        <v>534315</v>
      </c>
      <c r="B2088" s="2" t="s">
        <v>1622</v>
      </c>
    </row>
    <row r="2089" spans="1:2" x14ac:dyDescent="0.25">
      <c r="A2089" s="2">
        <v>534323</v>
      </c>
      <c r="B2089" s="2" t="s">
        <v>1623</v>
      </c>
    </row>
    <row r="2090" spans="1:2" x14ac:dyDescent="0.25">
      <c r="A2090" s="2">
        <v>534331</v>
      </c>
      <c r="B2090" s="2" t="s">
        <v>1624</v>
      </c>
    </row>
    <row r="2091" spans="1:2" x14ac:dyDescent="0.25">
      <c r="A2091" s="2">
        <v>534340</v>
      </c>
      <c r="B2091" s="2" t="s">
        <v>1625</v>
      </c>
    </row>
    <row r="2092" spans="1:2" x14ac:dyDescent="0.25">
      <c r="A2092" s="2">
        <v>534382</v>
      </c>
      <c r="B2092" s="2" t="s">
        <v>1626</v>
      </c>
    </row>
    <row r="2093" spans="1:2" x14ac:dyDescent="0.25">
      <c r="A2093" s="2">
        <v>534463</v>
      </c>
      <c r="B2093" s="2" t="s">
        <v>1627</v>
      </c>
    </row>
    <row r="2094" spans="1:2" x14ac:dyDescent="0.25">
      <c r="A2094" s="2">
        <v>534471</v>
      </c>
      <c r="B2094" s="2" t="s">
        <v>1628</v>
      </c>
    </row>
    <row r="2095" spans="1:2" x14ac:dyDescent="0.25">
      <c r="A2095" s="2">
        <v>534480</v>
      </c>
      <c r="B2095" s="2" t="s">
        <v>1629</v>
      </c>
    </row>
    <row r="2096" spans="1:2" x14ac:dyDescent="0.25">
      <c r="A2096" s="2">
        <v>534560</v>
      </c>
      <c r="B2096" s="2" t="s">
        <v>1630</v>
      </c>
    </row>
    <row r="2097" spans="1:2" x14ac:dyDescent="0.25">
      <c r="A2097" s="2">
        <v>534579</v>
      </c>
      <c r="B2097" s="2" t="s">
        <v>1631</v>
      </c>
    </row>
    <row r="2098" spans="1:2" x14ac:dyDescent="0.25">
      <c r="A2098" s="2">
        <v>534641</v>
      </c>
      <c r="B2098" s="2" t="s">
        <v>1632</v>
      </c>
    </row>
    <row r="2099" spans="1:2" x14ac:dyDescent="0.25">
      <c r="A2099" s="2">
        <v>534650</v>
      </c>
      <c r="B2099" s="2" t="s">
        <v>1633</v>
      </c>
    </row>
    <row r="2100" spans="1:2" x14ac:dyDescent="0.25">
      <c r="A2100" s="2">
        <v>534668</v>
      </c>
      <c r="B2100" s="2" t="s">
        <v>1634</v>
      </c>
    </row>
    <row r="2101" spans="1:2" x14ac:dyDescent="0.25">
      <c r="A2101" s="2">
        <v>534668</v>
      </c>
      <c r="B2101" s="2" t="s">
        <v>1634</v>
      </c>
    </row>
    <row r="2102" spans="1:2" x14ac:dyDescent="0.25">
      <c r="A2102" s="2">
        <v>534676</v>
      </c>
      <c r="B2102" s="2" t="s">
        <v>1635</v>
      </c>
    </row>
    <row r="2103" spans="1:2" x14ac:dyDescent="0.25">
      <c r="A2103" s="2">
        <v>534684</v>
      </c>
      <c r="B2103" s="2" t="s">
        <v>1636</v>
      </c>
    </row>
    <row r="2104" spans="1:2" x14ac:dyDescent="0.25">
      <c r="A2104" s="2">
        <v>534730</v>
      </c>
      <c r="B2104" s="2" t="s">
        <v>1637</v>
      </c>
    </row>
    <row r="2105" spans="1:2" x14ac:dyDescent="0.25">
      <c r="A2105" s="2">
        <v>534749</v>
      </c>
      <c r="B2105" s="2" t="s">
        <v>1638</v>
      </c>
    </row>
    <row r="2106" spans="1:2" x14ac:dyDescent="0.25">
      <c r="A2106" s="2">
        <v>534790</v>
      </c>
      <c r="B2106" s="2" t="s">
        <v>1639</v>
      </c>
    </row>
    <row r="2107" spans="1:2" x14ac:dyDescent="0.25">
      <c r="A2107" s="2">
        <v>534811</v>
      </c>
      <c r="B2107" s="2" t="s">
        <v>1640</v>
      </c>
    </row>
    <row r="2108" spans="1:2" x14ac:dyDescent="0.25">
      <c r="A2108" s="2">
        <v>534811</v>
      </c>
      <c r="B2108" s="2" t="s">
        <v>1640</v>
      </c>
    </row>
    <row r="2109" spans="1:2" x14ac:dyDescent="0.25">
      <c r="A2109" s="2">
        <v>534811</v>
      </c>
      <c r="B2109" s="2" t="s">
        <v>1640</v>
      </c>
    </row>
    <row r="2110" spans="1:2" x14ac:dyDescent="0.25">
      <c r="A2110" s="2">
        <v>534927</v>
      </c>
      <c r="B2110" s="2" t="s">
        <v>1641</v>
      </c>
    </row>
    <row r="2111" spans="1:2" x14ac:dyDescent="0.25">
      <c r="A2111" s="2">
        <v>534951</v>
      </c>
      <c r="B2111" s="2" t="s">
        <v>1642</v>
      </c>
    </row>
    <row r="2112" spans="1:2" x14ac:dyDescent="0.25">
      <c r="A2112" s="2">
        <v>534951</v>
      </c>
      <c r="B2112" s="2" t="s">
        <v>1642</v>
      </c>
    </row>
    <row r="2113" spans="1:2" x14ac:dyDescent="0.25">
      <c r="A2113" s="2">
        <v>535141</v>
      </c>
      <c r="B2113" s="2" t="s">
        <v>1643</v>
      </c>
    </row>
    <row r="2114" spans="1:2" x14ac:dyDescent="0.25">
      <c r="A2114" s="2">
        <v>535141</v>
      </c>
      <c r="B2114" s="2" t="s">
        <v>1643</v>
      </c>
    </row>
    <row r="2115" spans="1:2" x14ac:dyDescent="0.25">
      <c r="A2115" s="2">
        <v>535150</v>
      </c>
      <c r="B2115" s="2" t="s">
        <v>1644</v>
      </c>
    </row>
    <row r="2116" spans="1:2" x14ac:dyDescent="0.25">
      <c r="A2116" s="2">
        <v>535150</v>
      </c>
      <c r="B2116" s="2" t="s">
        <v>1644</v>
      </c>
    </row>
    <row r="2117" spans="1:2" x14ac:dyDescent="0.25">
      <c r="A2117" s="2">
        <v>535206</v>
      </c>
      <c r="B2117" s="2" t="s">
        <v>1645</v>
      </c>
    </row>
    <row r="2118" spans="1:2" x14ac:dyDescent="0.25">
      <c r="A2118" s="2">
        <v>535265</v>
      </c>
      <c r="B2118" s="2" t="s">
        <v>1646</v>
      </c>
    </row>
    <row r="2119" spans="1:2" x14ac:dyDescent="0.25">
      <c r="A2119" s="2">
        <v>535265</v>
      </c>
      <c r="B2119" s="2" t="s">
        <v>1646</v>
      </c>
    </row>
    <row r="2120" spans="1:2" x14ac:dyDescent="0.25">
      <c r="A2120" s="2">
        <v>535303</v>
      </c>
      <c r="B2120" s="2" t="s">
        <v>1647</v>
      </c>
    </row>
    <row r="2121" spans="1:2" x14ac:dyDescent="0.25">
      <c r="A2121" s="2">
        <v>535354</v>
      </c>
      <c r="B2121" s="2" t="s">
        <v>1648</v>
      </c>
    </row>
    <row r="2122" spans="1:2" x14ac:dyDescent="0.25">
      <c r="A2122" s="2">
        <v>535362</v>
      </c>
      <c r="B2122" s="2" t="s">
        <v>1649</v>
      </c>
    </row>
    <row r="2123" spans="1:2" x14ac:dyDescent="0.25">
      <c r="A2123" s="2">
        <v>535370</v>
      </c>
      <c r="B2123" s="2" t="s">
        <v>1650</v>
      </c>
    </row>
    <row r="2124" spans="1:2" x14ac:dyDescent="0.25">
      <c r="A2124" s="2">
        <v>535400</v>
      </c>
      <c r="B2124" s="2" t="s">
        <v>1651</v>
      </c>
    </row>
    <row r="2125" spans="1:2" x14ac:dyDescent="0.25">
      <c r="A2125" s="2">
        <v>535419</v>
      </c>
      <c r="B2125" s="2" t="s">
        <v>1652</v>
      </c>
    </row>
    <row r="2126" spans="1:2" x14ac:dyDescent="0.25">
      <c r="A2126" s="2">
        <v>535583</v>
      </c>
      <c r="B2126" s="2" t="s">
        <v>1653</v>
      </c>
    </row>
    <row r="2127" spans="1:2" x14ac:dyDescent="0.25">
      <c r="A2127" s="2">
        <v>535591</v>
      </c>
      <c r="B2127" s="2" t="s">
        <v>1654</v>
      </c>
    </row>
    <row r="2128" spans="1:2" x14ac:dyDescent="0.25">
      <c r="A2128" s="2">
        <v>535605</v>
      </c>
      <c r="B2128" s="2" t="s">
        <v>1655</v>
      </c>
    </row>
    <row r="2129" spans="1:2" x14ac:dyDescent="0.25">
      <c r="A2129" s="2">
        <v>535613</v>
      </c>
      <c r="B2129" s="2" t="s">
        <v>1656</v>
      </c>
    </row>
    <row r="2130" spans="1:2" x14ac:dyDescent="0.25">
      <c r="A2130" s="2">
        <v>535621</v>
      </c>
      <c r="B2130" s="2" t="s">
        <v>1657</v>
      </c>
    </row>
    <row r="2131" spans="1:2" x14ac:dyDescent="0.25">
      <c r="A2131" s="2">
        <v>535630</v>
      </c>
      <c r="B2131" s="2" t="s">
        <v>1658</v>
      </c>
    </row>
    <row r="2132" spans="1:2" x14ac:dyDescent="0.25">
      <c r="A2132" s="2">
        <v>535648</v>
      </c>
      <c r="B2132" s="2" t="s">
        <v>1659</v>
      </c>
    </row>
    <row r="2133" spans="1:2" x14ac:dyDescent="0.25">
      <c r="A2133" s="2">
        <v>535664</v>
      </c>
      <c r="B2133" s="2" t="s">
        <v>1660</v>
      </c>
    </row>
    <row r="2134" spans="1:2" x14ac:dyDescent="0.25">
      <c r="A2134" s="2">
        <v>535672</v>
      </c>
      <c r="B2134" s="2" t="s">
        <v>1661</v>
      </c>
    </row>
    <row r="2135" spans="1:2" x14ac:dyDescent="0.25">
      <c r="A2135" s="2">
        <v>535680</v>
      </c>
      <c r="B2135" s="2" t="s">
        <v>1662</v>
      </c>
    </row>
    <row r="2136" spans="1:2" x14ac:dyDescent="0.25">
      <c r="A2136" s="2">
        <v>535699</v>
      </c>
      <c r="B2136" s="2" t="s">
        <v>1663</v>
      </c>
    </row>
    <row r="2137" spans="1:2" x14ac:dyDescent="0.25">
      <c r="A2137" s="2">
        <v>535702</v>
      </c>
      <c r="B2137" s="2" t="s">
        <v>1664</v>
      </c>
    </row>
    <row r="2138" spans="1:2" x14ac:dyDescent="0.25">
      <c r="A2138" s="2">
        <v>535729</v>
      </c>
      <c r="B2138" s="2" t="s">
        <v>1665</v>
      </c>
    </row>
    <row r="2139" spans="1:2" x14ac:dyDescent="0.25">
      <c r="A2139" s="2">
        <v>535737</v>
      </c>
      <c r="B2139" s="2" t="s">
        <v>1666</v>
      </c>
    </row>
    <row r="2140" spans="1:2" x14ac:dyDescent="0.25">
      <c r="A2140" s="2">
        <v>535745</v>
      </c>
      <c r="B2140" s="2" t="s">
        <v>1667</v>
      </c>
    </row>
    <row r="2141" spans="1:2" x14ac:dyDescent="0.25">
      <c r="A2141" s="2">
        <v>535753</v>
      </c>
      <c r="B2141" s="2" t="s">
        <v>1668</v>
      </c>
    </row>
    <row r="2142" spans="1:2" x14ac:dyDescent="0.25">
      <c r="A2142" s="2">
        <v>535761</v>
      </c>
      <c r="B2142" s="2" t="s">
        <v>1669</v>
      </c>
    </row>
    <row r="2143" spans="1:2" x14ac:dyDescent="0.25">
      <c r="A2143" s="2">
        <v>535770</v>
      </c>
      <c r="B2143" s="2" t="s">
        <v>1670</v>
      </c>
    </row>
    <row r="2144" spans="1:2" x14ac:dyDescent="0.25">
      <c r="A2144" s="2">
        <v>535788</v>
      </c>
      <c r="B2144" s="2" t="s">
        <v>1671</v>
      </c>
    </row>
    <row r="2145" spans="1:2" x14ac:dyDescent="0.25">
      <c r="A2145" s="2">
        <v>535796</v>
      </c>
      <c r="B2145" s="2" t="s">
        <v>1672</v>
      </c>
    </row>
    <row r="2146" spans="1:2" x14ac:dyDescent="0.25">
      <c r="A2146" s="2">
        <v>535800</v>
      </c>
      <c r="B2146" s="2" t="s">
        <v>1673</v>
      </c>
    </row>
    <row r="2147" spans="1:2" x14ac:dyDescent="0.25">
      <c r="A2147" s="2">
        <v>535818</v>
      </c>
      <c r="B2147" s="2" t="s">
        <v>1674</v>
      </c>
    </row>
    <row r="2148" spans="1:2" x14ac:dyDescent="0.25">
      <c r="A2148" s="2">
        <v>535818</v>
      </c>
      <c r="B2148" s="2" t="s">
        <v>1674</v>
      </c>
    </row>
    <row r="2149" spans="1:2" x14ac:dyDescent="0.25">
      <c r="A2149" s="2">
        <v>535826</v>
      </c>
      <c r="B2149" s="2" t="s">
        <v>1675</v>
      </c>
    </row>
    <row r="2150" spans="1:2" x14ac:dyDescent="0.25">
      <c r="A2150" s="2">
        <v>535834</v>
      </c>
      <c r="B2150" s="2" t="s">
        <v>1676</v>
      </c>
    </row>
    <row r="2151" spans="1:2" x14ac:dyDescent="0.25">
      <c r="A2151" s="2">
        <v>535842</v>
      </c>
      <c r="B2151" s="2" t="s">
        <v>1677</v>
      </c>
    </row>
    <row r="2152" spans="1:2" x14ac:dyDescent="0.25">
      <c r="A2152" s="2">
        <v>535885</v>
      </c>
      <c r="B2152" s="2" t="s">
        <v>1678</v>
      </c>
    </row>
    <row r="2153" spans="1:2" x14ac:dyDescent="0.25">
      <c r="A2153" s="2">
        <v>535885</v>
      </c>
      <c r="B2153" s="2" t="s">
        <v>1678</v>
      </c>
    </row>
    <row r="2154" spans="1:2" x14ac:dyDescent="0.25">
      <c r="A2154" s="2">
        <v>535893</v>
      </c>
      <c r="B2154" s="2" t="s">
        <v>1679</v>
      </c>
    </row>
    <row r="2155" spans="1:2" x14ac:dyDescent="0.25">
      <c r="A2155" s="2">
        <v>535907</v>
      </c>
      <c r="B2155" s="2" t="s">
        <v>1680</v>
      </c>
    </row>
    <row r="2156" spans="1:2" x14ac:dyDescent="0.25">
      <c r="A2156" s="2">
        <v>535931</v>
      </c>
      <c r="B2156" s="2" t="s">
        <v>1681</v>
      </c>
    </row>
    <row r="2157" spans="1:2" x14ac:dyDescent="0.25">
      <c r="A2157" s="2">
        <v>535940</v>
      </c>
      <c r="B2157" s="2" t="s">
        <v>1682</v>
      </c>
    </row>
    <row r="2158" spans="1:2" x14ac:dyDescent="0.25">
      <c r="A2158" s="2">
        <v>535982</v>
      </c>
      <c r="B2158" s="2" t="s">
        <v>1683</v>
      </c>
    </row>
    <row r="2159" spans="1:2" x14ac:dyDescent="0.25">
      <c r="A2159" s="2">
        <v>535982</v>
      </c>
      <c r="B2159" s="2" t="s">
        <v>1683</v>
      </c>
    </row>
    <row r="2160" spans="1:2" x14ac:dyDescent="0.25">
      <c r="A2160" s="2">
        <v>536008</v>
      </c>
      <c r="B2160" s="2" t="s">
        <v>1684</v>
      </c>
    </row>
    <row r="2161" spans="1:2" x14ac:dyDescent="0.25">
      <c r="A2161" s="2">
        <v>536016</v>
      </c>
      <c r="B2161" s="2" t="s">
        <v>1685</v>
      </c>
    </row>
    <row r="2162" spans="1:2" x14ac:dyDescent="0.25">
      <c r="A2162" s="2">
        <v>536024</v>
      </c>
      <c r="B2162" s="2" t="s">
        <v>1686</v>
      </c>
    </row>
    <row r="2163" spans="1:2" x14ac:dyDescent="0.25">
      <c r="A2163" s="2">
        <v>536040</v>
      </c>
      <c r="B2163" s="2" t="s">
        <v>1687</v>
      </c>
    </row>
    <row r="2164" spans="1:2" x14ac:dyDescent="0.25">
      <c r="A2164" s="2">
        <v>536067</v>
      </c>
      <c r="B2164" s="2" t="s">
        <v>1688</v>
      </c>
    </row>
    <row r="2165" spans="1:2" x14ac:dyDescent="0.25">
      <c r="A2165" s="2">
        <v>536130</v>
      </c>
      <c r="B2165" s="2" t="s">
        <v>1689</v>
      </c>
    </row>
    <row r="2166" spans="1:2" x14ac:dyDescent="0.25">
      <c r="A2166" s="2">
        <v>536261</v>
      </c>
      <c r="B2166" s="2" t="s">
        <v>1690</v>
      </c>
    </row>
    <row r="2167" spans="1:2" x14ac:dyDescent="0.25">
      <c r="A2167" s="2">
        <v>536288</v>
      </c>
      <c r="B2167" s="2" t="s">
        <v>1691</v>
      </c>
    </row>
    <row r="2168" spans="1:2" x14ac:dyDescent="0.25">
      <c r="A2168" s="2">
        <v>536350</v>
      </c>
      <c r="B2168" s="2" t="s">
        <v>1692</v>
      </c>
    </row>
    <row r="2169" spans="1:2" x14ac:dyDescent="0.25">
      <c r="A2169" s="2">
        <v>536369</v>
      </c>
      <c r="B2169" s="2" t="s">
        <v>1693</v>
      </c>
    </row>
    <row r="2170" spans="1:2" x14ac:dyDescent="0.25">
      <c r="A2170" s="2">
        <v>536377</v>
      </c>
      <c r="B2170" s="2" t="s">
        <v>1694</v>
      </c>
    </row>
    <row r="2171" spans="1:2" x14ac:dyDescent="0.25">
      <c r="A2171" s="2">
        <v>536385</v>
      </c>
      <c r="B2171" s="2" t="s">
        <v>1695</v>
      </c>
    </row>
    <row r="2172" spans="1:2" x14ac:dyDescent="0.25">
      <c r="A2172" s="2">
        <v>536415</v>
      </c>
      <c r="B2172" s="2" t="s">
        <v>1696</v>
      </c>
    </row>
    <row r="2173" spans="1:2" x14ac:dyDescent="0.25">
      <c r="A2173" s="2">
        <v>536466</v>
      </c>
      <c r="B2173" s="2" t="s">
        <v>1697</v>
      </c>
    </row>
    <row r="2174" spans="1:2" x14ac:dyDescent="0.25">
      <c r="A2174" s="2">
        <v>536474</v>
      </c>
      <c r="B2174" s="2" t="s">
        <v>1698</v>
      </c>
    </row>
    <row r="2175" spans="1:2" x14ac:dyDescent="0.25">
      <c r="A2175" s="2">
        <v>536482</v>
      </c>
      <c r="B2175" s="2" t="s">
        <v>1699</v>
      </c>
    </row>
    <row r="2176" spans="1:2" x14ac:dyDescent="0.25">
      <c r="A2176" s="2">
        <v>536539</v>
      </c>
      <c r="B2176" s="2" t="s">
        <v>1700</v>
      </c>
    </row>
    <row r="2177" spans="1:2" x14ac:dyDescent="0.25">
      <c r="A2177" s="2">
        <v>536547</v>
      </c>
      <c r="B2177" s="2" t="s">
        <v>1701</v>
      </c>
    </row>
    <row r="2178" spans="1:2" x14ac:dyDescent="0.25">
      <c r="A2178" s="2">
        <v>536547</v>
      </c>
      <c r="B2178" s="2" t="s">
        <v>1701</v>
      </c>
    </row>
    <row r="2179" spans="1:2" x14ac:dyDescent="0.25">
      <c r="A2179" s="2">
        <v>536563</v>
      </c>
      <c r="B2179" s="2" t="s">
        <v>1702</v>
      </c>
    </row>
    <row r="2180" spans="1:2" x14ac:dyDescent="0.25">
      <c r="A2180" s="2">
        <v>536571</v>
      </c>
      <c r="B2180" s="2" t="s">
        <v>1703</v>
      </c>
    </row>
    <row r="2181" spans="1:2" x14ac:dyDescent="0.25">
      <c r="A2181" s="2">
        <v>536580</v>
      </c>
      <c r="B2181" s="2" t="s">
        <v>1704</v>
      </c>
    </row>
    <row r="2182" spans="1:2" x14ac:dyDescent="0.25">
      <c r="A2182" s="2">
        <v>536598</v>
      </c>
      <c r="B2182" s="2" t="s">
        <v>1705</v>
      </c>
    </row>
    <row r="2183" spans="1:2" x14ac:dyDescent="0.25">
      <c r="A2183" s="2">
        <v>536598</v>
      </c>
      <c r="B2183" s="2" t="s">
        <v>1705</v>
      </c>
    </row>
    <row r="2184" spans="1:2" x14ac:dyDescent="0.25">
      <c r="A2184" s="2">
        <v>536601</v>
      </c>
      <c r="B2184" s="2" t="s">
        <v>1706</v>
      </c>
    </row>
    <row r="2185" spans="1:2" x14ac:dyDescent="0.25">
      <c r="A2185" s="2">
        <v>536652</v>
      </c>
      <c r="B2185" s="2" t="s">
        <v>1707</v>
      </c>
    </row>
    <row r="2186" spans="1:2" x14ac:dyDescent="0.25">
      <c r="A2186" s="2">
        <v>536709</v>
      </c>
      <c r="B2186" s="2" t="s">
        <v>1708</v>
      </c>
    </row>
    <row r="2187" spans="1:2" x14ac:dyDescent="0.25">
      <c r="A2187" s="2">
        <v>536768</v>
      </c>
      <c r="B2187" s="2" t="s">
        <v>1709</v>
      </c>
    </row>
    <row r="2188" spans="1:2" x14ac:dyDescent="0.25">
      <c r="A2188" s="2">
        <v>536776</v>
      </c>
      <c r="B2188" s="2" t="s">
        <v>1710</v>
      </c>
    </row>
    <row r="2189" spans="1:2" x14ac:dyDescent="0.25">
      <c r="A2189" s="2">
        <v>536784</v>
      </c>
      <c r="B2189" s="2" t="s">
        <v>1711</v>
      </c>
    </row>
    <row r="2190" spans="1:2" x14ac:dyDescent="0.25">
      <c r="A2190" s="2">
        <v>536814</v>
      </c>
      <c r="B2190" s="2" t="s">
        <v>1712</v>
      </c>
    </row>
    <row r="2191" spans="1:2" x14ac:dyDescent="0.25">
      <c r="A2191" s="2">
        <v>536857</v>
      </c>
      <c r="B2191" s="2" t="s">
        <v>1713</v>
      </c>
    </row>
    <row r="2192" spans="1:2" x14ac:dyDescent="0.25">
      <c r="A2192" s="2">
        <v>536873</v>
      </c>
      <c r="B2192" s="2" t="s">
        <v>1714</v>
      </c>
    </row>
    <row r="2193" spans="1:2" x14ac:dyDescent="0.25">
      <c r="A2193" s="2">
        <v>536911</v>
      </c>
      <c r="B2193" s="2" t="s">
        <v>1715</v>
      </c>
    </row>
    <row r="2194" spans="1:2" x14ac:dyDescent="0.25">
      <c r="A2194" s="2">
        <v>536954</v>
      </c>
      <c r="B2194" s="2" t="s">
        <v>1716</v>
      </c>
    </row>
    <row r="2195" spans="1:2" x14ac:dyDescent="0.25">
      <c r="A2195" s="2">
        <v>536962</v>
      </c>
      <c r="B2195" s="2" t="s">
        <v>1717</v>
      </c>
    </row>
    <row r="2196" spans="1:2" x14ac:dyDescent="0.25">
      <c r="A2196" s="2">
        <v>536962</v>
      </c>
      <c r="B2196" s="2" t="s">
        <v>1717</v>
      </c>
    </row>
    <row r="2197" spans="1:2" x14ac:dyDescent="0.25">
      <c r="A2197" s="2">
        <v>536962</v>
      </c>
      <c r="B2197" s="2" t="s">
        <v>1717</v>
      </c>
    </row>
    <row r="2198" spans="1:2" x14ac:dyDescent="0.25">
      <c r="A2198" s="2">
        <v>536970</v>
      </c>
      <c r="B2198" s="2" t="s">
        <v>1718</v>
      </c>
    </row>
    <row r="2199" spans="1:2" x14ac:dyDescent="0.25">
      <c r="A2199" s="2">
        <v>537098</v>
      </c>
      <c r="B2199" s="2" t="s">
        <v>1719</v>
      </c>
    </row>
    <row r="2200" spans="1:2" x14ac:dyDescent="0.25">
      <c r="A2200" s="2">
        <v>537136</v>
      </c>
      <c r="B2200" s="2" t="s">
        <v>1720</v>
      </c>
    </row>
    <row r="2201" spans="1:2" x14ac:dyDescent="0.25">
      <c r="A2201" s="2">
        <v>537144</v>
      </c>
      <c r="B2201" s="2" t="s">
        <v>1721</v>
      </c>
    </row>
    <row r="2202" spans="1:2" x14ac:dyDescent="0.25">
      <c r="A2202" s="2">
        <v>537152</v>
      </c>
      <c r="B2202" s="2" t="s">
        <v>1722</v>
      </c>
    </row>
    <row r="2203" spans="1:2" x14ac:dyDescent="0.25">
      <c r="A2203" s="2">
        <v>537187</v>
      </c>
      <c r="B2203" s="2" t="s">
        <v>1723</v>
      </c>
    </row>
    <row r="2204" spans="1:2" x14ac:dyDescent="0.25">
      <c r="A2204" s="2">
        <v>537195</v>
      </c>
      <c r="B2204" s="2" t="s">
        <v>1724</v>
      </c>
    </row>
    <row r="2205" spans="1:2" x14ac:dyDescent="0.25">
      <c r="A2205" s="2">
        <v>537225</v>
      </c>
      <c r="B2205" s="2" t="s">
        <v>1725</v>
      </c>
    </row>
    <row r="2206" spans="1:2" x14ac:dyDescent="0.25">
      <c r="A2206" s="2">
        <v>537314</v>
      </c>
      <c r="B2206" s="2" t="s">
        <v>1726</v>
      </c>
    </row>
    <row r="2207" spans="1:2" x14ac:dyDescent="0.25">
      <c r="A2207" s="2">
        <v>537322</v>
      </c>
      <c r="B2207" s="2" t="s">
        <v>1727</v>
      </c>
    </row>
    <row r="2208" spans="1:2" x14ac:dyDescent="0.25">
      <c r="A2208" s="2">
        <v>537349</v>
      </c>
      <c r="B2208" s="2" t="s">
        <v>1728</v>
      </c>
    </row>
    <row r="2209" spans="1:2" x14ac:dyDescent="0.25">
      <c r="A2209" s="2">
        <v>537489</v>
      </c>
      <c r="B2209" s="2" t="s">
        <v>1729</v>
      </c>
    </row>
    <row r="2210" spans="1:2" x14ac:dyDescent="0.25">
      <c r="A2210" s="2">
        <v>537497</v>
      </c>
      <c r="B2210" s="2" t="s">
        <v>1730</v>
      </c>
    </row>
    <row r="2211" spans="1:2" x14ac:dyDescent="0.25">
      <c r="A2211" s="2">
        <v>537527</v>
      </c>
      <c r="B2211" s="2" t="s">
        <v>1731</v>
      </c>
    </row>
    <row r="2212" spans="1:2" x14ac:dyDescent="0.25">
      <c r="A2212" s="2">
        <v>537578</v>
      </c>
      <c r="B2212" s="2" t="s">
        <v>1732</v>
      </c>
    </row>
    <row r="2213" spans="1:2" x14ac:dyDescent="0.25">
      <c r="A2213" s="2">
        <v>537594</v>
      </c>
      <c r="B2213" s="2" t="s">
        <v>1733</v>
      </c>
    </row>
    <row r="2214" spans="1:2" x14ac:dyDescent="0.25">
      <c r="A2214" s="2">
        <v>537713</v>
      </c>
      <c r="B2214" s="2" t="s">
        <v>1734</v>
      </c>
    </row>
    <row r="2215" spans="1:2" x14ac:dyDescent="0.25">
      <c r="A2215" s="2">
        <v>537764</v>
      </c>
      <c r="B2215" s="2" t="s">
        <v>1735</v>
      </c>
    </row>
    <row r="2216" spans="1:2" x14ac:dyDescent="0.25">
      <c r="A2216" s="2">
        <v>537764</v>
      </c>
      <c r="B2216" s="2" t="s">
        <v>1735</v>
      </c>
    </row>
    <row r="2217" spans="1:2" x14ac:dyDescent="0.25">
      <c r="A2217" s="2">
        <v>537861</v>
      </c>
      <c r="B2217" s="2" t="s">
        <v>1736</v>
      </c>
    </row>
    <row r="2218" spans="1:2" x14ac:dyDescent="0.25">
      <c r="A2218" s="2">
        <v>537888</v>
      </c>
      <c r="B2218" s="2" t="s">
        <v>1737</v>
      </c>
    </row>
    <row r="2219" spans="1:2" x14ac:dyDescent="0.25">
      <c r="A2219" s="2">
        <v>537896</v>
      </c>
      <c r="B2219" s="2" t="s">
        <v>1738</v>
      </c>
    </row>
    <row r="2220" spans="1:2" x14ac:dyDescent="0.25">
      <c r="A2220" s="2">
        <v>537918</v>
      </c>
      <c r="B2220" s="2" t="s">
        <v>1739</v>
      </c>
    </row>
    <row r="2221" spans="1:2" x14ac:dyDescent="0.25">
      <c r="A2221" s="2">
        <v>537950</v>
      </c>
      <c r="B2221" s="2" t="s">
        <v>1740</v>
      </c>
    </row>
    <row r="2222" spans="1:2" x14ac:dyDescent="0.25">
      <c r="A2222" s="2">
        <v>538000</v>
      </c>
      <c r="B2222" s="2" t="s">
        <v>1741</v>
      </c>
    </row>
    <row r="2223" spans="1:2" x14ac:dyDescent="0.25">
      <c r="A2223" s="2">
        <v>538000</v>
      </c>
      <c r="B2223" s="2" t="s">
        <v>1741</v>
      </c>
    </row>
    <row r="2224" spans="1:2" x14ac:dyDescent="0.25">
      <c r="A2224" s="2">
        <v>538019</v>
      </c>
      <c r="B2224" s="2" t="s">
        <v>1742</v>
      </c>
    </row>
    <row r="2225" spans="1:2" x14ac:dyDescent="0.25">
      <c r="A2225" s="2">
        <v>538019</v>
      </c>
      <c r="B2225" s="2" t="s">
        <v>1742</v>
      </c>
    </row>
    <row r="2226" spans="1:2" x14ac:dyDescent="0.25">
      <c r="A2226" s="2">
        <v>538027</v>
      </c>
      <c r="B2226" s="2" t="s">
        <v>1743</v>
      </c>
    </row>
    <row r="2227" spans="1:2" x14ac:dyDescent="0.25">
      <c r="A2227" s="2">
        <v>538051</v>
      </c>
      <c r="B2227" s="2" t="s">
        <v>1744</v>
      </c>
    </row>
    <row r="2228" spans="1:2" x14ac:dyDescent="0.25">
      <c r="A2228" s="2">
        <v>538060</v>
      </c>
      <c r="B2228" s="2" t="s">
        <v>1745</v>
      </c>
    </row>
    <row r="2229" spans="1:2" x14ac:dyDescent="0.25">
      <c r="A2229" s="2">
        <v>538132</v>
      </c>
      <c r="B2229" s="2" t="s">
        <v>1746</v>
      </c>
    </row>
    <row r="2230" spans="1:2" x14ac:dyDescent="0.25">
      <c r="A2230" s="2">
        <v>538396</v>
      </c>
      <c r="B2230" s="2" t="s">
        <v>1747</v>
      </c>
    </row>
    <row r="2231" spans="1:2" x14ac:dyDescent="0.25">
      <c r="A2231" s="2">
        <v>538400</v>
      </c>
      <c r="B2231" s="2" t="s">
        <v>1748</v>
      </c>
    </row>
    <row r="2232" spans="1:2" x14ac:dyDescent="0.25">
      <c r="A2232" s="2">
        <v>538442</v>
      </c>
      <c r="B2232" s="2" t="s">
        <v>1749</v>
      </c>
    </row>
    <row r="2233" spans="1:2" x14ac:dyDescent="0.25">
      <c r="A2233" s="2">
        <v>538540</v>
      </c>
      <c r="B2233" s="2" t="s">
        <v>1750</v>
      </c>
    </row>
    <row r="2234" spans="1:2" x14ac:dyDescent="0.25">
      <c r="A2234" s="2">
        <v>538566</v>
      </c>
      <c r="B2234" s="2" t="s">
        <v>1751</v>
      </c>
    </row>
    <row r="2235" spans="1:2" x14ac:dyDescent="0.25">
      <c r="A2235" s="2">
        <v>538566</v>
      </c>
      <c r="B2235" s="2" t="s">
        <v>1751</v>
      </c>
    </row>
    <row r="2236" spans="1:2" x14ac:dyDescent="0.25">
      <c r="A2236" s="2">
        <v>538647</v>
      </c>
      <c r="B2236" s="2" t="s">
        <v>1752</v>
      </c>
    </row>
    <row r="2237" spans="1:2" x14ac:dyDescent="0.25">
      <c r="A2237" s="2">
        <v>538647</v>
      </c>
      <c r="B2237" s="2" t="s">
        <v>1752</v>
      </c>
    </row>
    <row r="2238" spans="1:2" x14ac:dyDescent="0.25">
      <c r="A2238" s="2">
        <v>538647</v>
      </c>
      <c r="B2238" s="2" t="s">
        <v>1752</v>
      </c>
    </row>
    <row r="2239" spans="1:2" x14ac:dyDescent="0.25">
      <c r="A2239" s="2">
        <v>538647</v>
      </c>
      <c r="B2239" s="2" t="s">
        <v>1752</v>
      </c>
    </row>
    <row r="2240" spans="1:2" x14ac:dyDescent="0.25">
      <c r="A2240" s="2">
        <v>538680</v>
      </c>
      <c r="B2240" s="2" t="s">
        <v>1753</v>
      </c>
    </row>
    <row r="2241" spans="1:2" x14ac:dyDescent="0.25">
      <c r="A2241" s="2">
        <v>538809</v>
      </c>
      <c r="B2241" s="2" t="s">
        <v>1754</v>
      </c>
    </row>
    <row r="2242" spans="1:2" x14ac:dyDescent="0.25">
      <c r="A2242" s="2">
        <v>538981</v>
      </c>
      <c r="B2242" s="2" t="s">
        <v>1755</v>
      </c>
    </row>
    <row r="2243" spans="1:2" x14ac:dyDescent="0.25">
      <c r="A2243" s="2">
        <v>538981</v>
      </c>
      <c r="B2243" s="2" t="s">
        <v>1755</v>
      </c>
    </row>
    <row r="2244" spans="1:2" x14ac:dyDescent="0.25">
      <c r="A2244" s="2">
        <v>539023</v>
      </c>
      <c r="B2244" s="2" t="s">
        <v>1756</v>
      </c>
    </row>
    <row r="2245" spans="1:2" x14ac:dyDescent="0.25">
      <c r="A2245" s="2">
        <v>539023</v>
      </c>
      <c r="B2245" s="2" t="s">
        <v>1756</v>
      </c>
    </row>
    <row r="2246" spans="1:2" x14ac:dyDescent="0.25">
      <c r="A2246" s="2">
        <v>539066</v>
      </c>
      <c r="B2246" s="2" t="s">
        <v>1757</v>
      </c>
    </row>
    <row r="2247" spans="1:2" x14ac:dyDescent="0.25">
      <c r="A2247" s="2">
        <v>539066</v>
      </c>
      <c r="B2247" s="2" t="s">
        <v>1757</v>
      </c>
    </row>
    <row r="2248" spans="1:2" x14ac:dyDescent="0.25">
      <c r="A2248" s="2">
        <v>539066</v>
      </c>
      <c r="B2248" s="2" t="s">
        <v>1757</v>
      </c>
    </row>
    <row r="2249" spans="1:2" x14ac:dyDescent="0.25">
      <c r="A2249" s="2">
        <v>539104</v>
      </c>
      <c r="B2249" s="2" t="s">
        <v>1758</v>
      </c>
    </row>
    <row r="2250" spans="1:2" x14ac:dyDescent="0.25">
      <c r="A2250" s="2">
        <v>539112</v>
      </c>
      <c r="B2250" s="2" t="s">
        <v>1759</v>
      </c>
    </row>
    <row r="2251" spans="1:2" x14ac:dyDescent="0.25">
      <c r="A2251" s="2">
        <v>539155</v>
      </c>
      <c r="B2251" s="2" t="s">
        <v>1760</v>
      </c>
    </row>
    <row r="2252" spans="1:2" x14ac:dyDescent="0.25">
      <c r="A2252" s="2">
        <v>539163</v>
      </c>
      <c r="B2252" s="2" t="s">
        <v>1761</v>
      </c>
    </row>
    <row r="2253" spans="1:2" x14ac:dyDescent="0.25">
      <c r="A2253" s="2">
        <v>539198</v>
      </c>
      <c r="B2253" s="2" t="s">
        <v>1762</v>
      </c>
    </row>
    <row r="2254" spans="1:2" x14ac:dyDescent="0.25">
      <c r="A2254" s="2">
        <v>539260</v>
      </c>
      <c r="B2254" s="2" t="s">
        <v>1763</v>
      </c>
    </row>
    <row r="2255" spans="1:2" x14ac:dyDescent="0.25">
      <c r="A2255" s="2">
        <v>539279</v>
      </c>
      <c r="B2255" s="2" t="s">
        <v>1764</v>
      </c>
    </row>
    <row r="2256" spans="1:2" x14ac:dyDescent="0.25">
      <c r="A2256" s="2">
        <v>539341</v>
      </c>
      <c r="B2256" s="2" t="s">
        <v>1765</v>
      </c>
    </row>
    <row r="2257" spans="1:2" x14ac:dyDescent="0.25">
      <c r="A2257" s="2">
        <v>539449</v>
      </c>
      <c r="B2257" s="2" t="s">
        <v>1766</v>
      </c>
    </row>
    <row r="2258" spans="1:2" x14ac:dyDescent="0.25">
      <c r="A2258" s="2">
        <v>539473</v>
      </c>
      <c r="B2258" s="2" t="s">
        <v>1767</v>
      </c>
    </row>
    <row r="2259" spans="1:2" x14ac:dyDescent="0.25">
      <c r="A2259" s="2">
        <v>539473</v>
      </c>
      <c r="B2259" s="2" t="s">
        <v>1767</v>
      </c>
    </row>
    <row r="2260" spans="1:2" x14ac:dyDescent="0.25">
      <c r="A2260" s="2">
        <v>539520</v>
      </c>
      <c r="B2260" s="2" t="s">
        <v>1768</v>
      </c>
    </row>
    <row r="2261" spans="1:2" x14ac:dyDescent="0.25">
      <c r="A2261" s="2">
        <v>539554</v>
      </c>
      <c r="B2261" s="2" t="s">
        <v>1769</v>
      </c>
    </row>
    <row r="2262" spans="1:2" x14ac:dyDescent="0.25">
      <c r="A2262" s="2">
        <v>539660</v>
      </c>
      <c r="B2262" s="2" t="s">
        <v>1770</v>
      </c>
    </row>
    <row r="2263" spans="1:2" x14ac:dyDescent="0.25">
      <c r="A2263" s="2">
        <v>539660</v>
      </c>
      <c r="B2263" s="2" t="s">
        <v>1770</v>
      </c>
    </row>
    <row r="2264" spans="1:2" x14ac:dyDescent="0.25">
      <c r="A2264" s="2">
        <v>539678</v>
      </c>
      <c r="B2264" s="2" t="s">
        <v>1771</v>
      </c>
    </row>
    <row r="2265" spans="1:2" x14ac:dyDescent="0.25">
      <c r="A2265" s="2">
        <v>539678</v>
      </c>
      <c r="B2265" s="2" t="s">
        <v>1771</v>
      </c>
    </row>
    <row r="2266" spans="1:2" x14ac:dyDescent="0.25">
      <c r="A2266" s="2">
        <v>539775</v>
      </c>
      <c r="B2266" s="2" t="s">
        <v>1772</v>
      </c>
    </row>
    <row r="2267" spans="1:2" x14ac:dyDescent="0.25">
      <c r="A2267" s="2">
        <v>539783</v>
      </c>
      <c r="B2267" s="2" t="s">
        <v>1773</v>
      </c>
    </row>
    <row r="2268" spans="1:2" x14ac:dyDescent="0.25">
      <c r="A2268" s="2">
        <v>539791</v>
      </c>
      <c r="B2268" s="2" t="s">
        <v>1774</v>
      </c>
    </row>
    <row r="2269" spans="1:2" x14ac:dyDescent="0.25">
      <c r="A2269" s="2">
        <v>539872</v>
      </c>
      <c r="B2269" s="2" t="s">
        <v>1775</v>
      </c>
    </row>
    <row r="2270" spans="1:2" x14ac:dyDescent="0.25">
      <c r="A2270" s="2">
        <v>539880</v>
      </c>
      <c r="B2270" s="2" t="s">
        <v>1776</v>
      </c>
    </row>
    <row r="2271" spans="1:2" x14ac:dyDescent="0.25">
      <c r="A2271" s="2">
        <v>539910</v>
      </c>
      <c r="B2271" s="2" t="s">
        <v>1777</v>
      </c>
    </row>
    <row r="2272" spans="1:2" x14ac:dyDescent="0.25">
      <c r="A2272" s="2">
        <v>539953</v>
      </c>
      <c r="B2272" s="2" t="s">
        <v>1778</v>
      </c>
    </row>
    <row r="2273" spans="1:2" x14ac:dyDescent="0.25">
      <c r="A2273" s="2">
        <v>539961</v>
      </c>
      <c r="B2273" s="2" t="s">
        <v>1779</v>
      </c>
    </row>
    <row r="2274" spans="1:2" x14ac:dyDescent="0.25">
      <c r="A2274" s="2">
        <v>539970</v>
      </c>
      <c r="B2274" s="2" t="s">
        <v>1780</v>
      </c>
    </row>
    <row r="2275" spans="1:2" x14ac:dyDescent="0.25">
      <c r="A2275" s="2">
        <v>539988</v>
      </c>
      <c r="B2275" s="2" t="s">
        <v>1781</v>
      </c>
    </row>
    <row r="2276" spans="1:2" x14ac:dyDescent="0.25">
      <c r="A2276" s="2">
        <v>539996</v>
      </c>
      <c r="B2276" s="2" t="s">
        <v>1782</v>
      </c>
    </row>
    <row r="2277" spans="1:2" x14ac:dyDescent="0.25">
      <c r="A2277" s="2">
        <v>540170</v>
      </c>
      <c r="B2277" s="2" t="s">
        <v>1783</v>
      </c>
    </row>
    <row r="2278" spans="1:2" x14ac:dyDescent="0.25">
      <c r="A2278" s="2">
        <v>540188</v>
      </c>
      <c r="B2278" s="2" t="s">
        <v>1784</v>
      </c>
    </row>
    <row r="2279" spans="1:2" x14ac:dyDescent="0.25">
      <c r="A2279" s="2">
        <v>540196</v>
      </c>
      <c r="B2279" s="2" t="s">
        <v>1785</v>
      </c>
    </row>
    <row r="2280" spans="1:2" x14ac:dyDescent="0.25">
      <c r="A2280" s="2">
        <v>540200</v>
      </c>
      <c r="B2280" s="2" t="s">
        <v>1786</v>
      </c>
    </row>
    <row r="2281" spans="1:2" x14ac:dyDescent="0.25">
      <c r="A2281" s="2">
        <v>540218</v>
      </c>
      <c r="B2281" s="2" t="s">
        <v>1787</v>
      </c>
    </row>
    <row r="2282" spans="1:2" x14ac:dyDescent="0.25">
      <c r="A2282" s="2">
        <v>540226</v>
      </c>
      <c r="B2282" s="2" t="s">
        <v>1788</v>
      </c>
    </row>
    <row r="2283" spans="1:2" x14ac:dyDescent="0.25">
      <c r="A2283" s="2">
        <v>540234</v>
      </c>
      <c r="B2283" s="2" t="s">
        <v>1789</v>
      </c>
    </row>
    <row r="2284" spans="1:2" x14ac:dyDescent="0.25">
      <c r="A2284" s="2">
        <v>540242</v>
      </c>
      <c r="B2284" s="2" t="s">
        <v>1790</v>
      </c>
    </row>
    <row r="2285" spans="1:2" x14ac:dyDescent="0.25">
      <c r="A2285" s="2">
        <v>540307</v>
      </c>
      <c r="B2285" s="2" t="s">
        <v>1791</v>
      </c>
    </row>
    <row r="2286" spans="1:2" x14ac:dyDescent="0.25">
      <c r="A2286" s="2">
        <v>540340</v>
      </c>
      <c r="B2286" s="2" t="s">
        <v>1792</v>
      </c>
    </row>
    <row r="2287" spans="1:2" x14ac:dyDescent="0.25">
      <c r="A2287" s="2">
        <v>540340</v>
      </c>
      <c r="B2287" s="2" t="s">
        <v>1792</v>
      </c>
    </row>
    <row r="2288" spans="1:2" x14ac:dyDescent="0.25">
      <c r="A2288" s="2">
        <v>540340</v>
      </c>
      <c r="B2288" s="2" t="s">
        <v>1792</v>
      </c>
    </row>
    <row r="2289" spans="1:2" x14ac:dyDescent="0.25">
      <c r="A2289" s="2">
        <v>540382</v>
      </c>
      <c r="B2289" s="2" t="s">
        <v>1793</v>
      </c>
    </row>
    <row r="2290" spans="1:2" x14ac:dyDescent="0.25">
      <c r="A2290" s="2">
        <v>540420</v>
      </c>
      <c r="B2290" s="2" t="s">
        <v>1794</v>
      </c>
    </row>
    <row r="2291" spans="1:2" x14ac:dyDescent="0.25">
      <c r="A2291" s="2">
        <v>540420</v>
      </c>
      <c r="B2291" s="2" t="s">
        <v>1794</v>
      </c>
    </row>
    <row r="2292" spans="1:2" x14ac:dyDescent="0.25">
      <c r="A2292" s="2">
        <v>540439</v>
      </c>
      <c r="B2292" s="2" t="s">
        <v>1795</v>
      </c>
    </row>
    <row r="2293" spans="1:2" x14ac:dyDescent="0.25">
      <c r="A2293" s="2">
        <v>540498</v>
      </c>
      <c r="B2293" s="2" t="s">
        <v>1796</v>
      </c>
    </row>
    <row r="2294" spans="1:2" x14ac:dyDescent="0.25">
      <c r="A2294" s="2">
        <v>540501</v>
      </c>
      <c r="B2294" s="2" t="s">
        <v>1797</v>
      </c>
    </row>
    <row r="2295" spans="1:2" x14ac:dyDescent="0.25">
      <c r="A2295" s="2">
        <v>540560</v>
      </c>
      <c r="B2295" s="2" t="s">
        <v>1798</v>
      </c>
    </row>
    <row r="2296" spans="1:2" x14ac:dyDescent="0.25">
      <c r="A2296" s="2">
        <v>540579</v>
      </c>
      <c r="B2296" s="2" t="s">
        <v>1799</v>
      </c>
    </row>
    <row r="2297" spans="1:2" x14ac:dyDescent="0.25">
      <c r="A2297" s="2">
        <v>540722</v>
      </c>
      <c r="B2297" s="2" t="s">
        <v>1800</v>
      </c>
    </row>
    <row r="2298" spans="1:2" x14ac:dyDescent="0.25">
      <c r="A2298" s="2">
        <v>540722</v>
      </c>
      <c r="B2298" s="2" t="s">
        <v>1800</v>
      </c>
    </row>
    <row r="2299" spans="1:2" x14ac:dyDescent="0.25">
      <c r="A2299" s="2">
        <v>540730</v>
      </c>
      <c r="B2299" s="2" t="s">
        <v>1801</v>
      </c>
    </row>
    <row r="2300" spans="1:2" x14ac:dyDescent="0.25">
      <c r="A2300" s="2">
        <v>540730</v>
      </c>
      <c r="B2300" s="2" t="s">
        <v>1801</v>
      </c>
    </row>
    <row r="2301" spans="1:2" x14ac:dyDescent="0.25">
      <c r="A2301" s="2">
        <v>540749</v>
      </c>
      <c r="B2301" s="2" t="s">
        <v>1802</v>
      </c>
    </row>
    <row r="2302" spans="1:2" x14ac:dyDescent="0.25">
      <c r="A2302" s="2">
        <v>540757</v>
      </c>
      <c r="B2302" s="2" t="s">
        <v>1803</v>
      </c>
    </row>
    <row r="2303" spans="1:2" x14ac:dyDescent="0.25">
      <c r="A2303" s="2">
        <v>540765</v>
      </c>
      <c r="B2303" s="2" t="s">
        <v>1804</v>
      </c>
    </row>
    <row r="2304" spans="1:2" x14ac:dyDescent="0.25">
      <c r="A2304" s="2">
        <v>540811</v>
      </c>
      <c r="B2304" s="2" t="s">
        <v>1805</v>
      </c>
    </row>
    <row r="2305" spans="1:2" x14ac:dyDescent="0.25">
      <c r="A2305" s="2">
        <v>540820</v>
      </c>
      <c r="B2305" s="2" t="s">
        <v>1806</v>
      </c>
    </row>
    <row r="2306" spans="1:2" x14ac:dyDescent="0.25">
      <c r="A2306" s="2">
        <v>540838</v>
      </c>
      <c r="B2306" s="2" t="s">
        <v>1807</v>
      </c>
    </row>
    <row r="2307" spans="1:2" x14ac:dyDescent="0.25">
      <c r="A2307" s="2">
        <v>540846</v>
      </c>
      <c r="B2307" s="2" t="s">
        <v>1808</v>
      </c>
    </row>
    <row r="2308" spans="1:2" x14ac:dyDescent="0.25">
      <c r="A2308" s="2">
        <v>540862</v>
      </c>
      <c r="B2308" s="2" t="s">
        <v>1809</v>
      </c>
    </row>
    <row r="2309" spans="1:2" x14ac:dyDescent="0.25">
      <c r="A2309" s="2">
        <v>540919</v>
      </c>
      <c r="B2309" s="2" t="s">
        <v>1810</v>
      </c>
    </row>
    <row r="2310" spans="1:2" x14ac:dyDescent="0.25">
      <c r="A2310" s="2">
        <v>540935</v>
      </c>
      <c r="B2310" s="2" t="s">
        <v>1811</v>
      </c>
    </row>
    <row r="2311" spans="1:2" x14ac:dyDescent="0.25">
      <c r="A2311" s="2">
        <v>540943</v>
      </c>
      <c r="B2311" s="2" t="s">
        <v>1812</v>
      </c>
    </row>
    <row r="2312" spans="1:2" x14ac:dyDescent="0.25">
      <c r="A2312" s="2">
        <v>540994</v>
      </c>
      <c r="B2312" s="2" t="s">
        <v>1813</v>
      </c>
    </row>
    <row r="2313" spans="1:2" x14ac:dyDescent="0.25">
      <c r="A2313" s="2">
        <v>541087</v>
      </c>
      <c r="B2313" s="2" t="s">
        <v>1814</v>
      </c>
    </row>
    <row r="2314" spans="1:2" x14ac:dyDescent="0.25">
      <c r="A2314" s="2">
        <v>541095</v>
      </c>
      <c r="B2314" s="2" t="s">
        <v>1815</v>
      </c>
    </row>
    <row r="2315" spans="1:2" x14ac:dyDescent="0.25">
      <c r="A2315" s="2">
        <v>541109</v>
      </c>
      <c r="B2315" s="2" t="s">
        <v>1816</v>
      </c>
    </row>
    <row r="2316" spans="1:2" x14ac:dyDescent="0.25">
      <c r="A2316" s="2">
        <v>541109</v>
      </c>
      <c r="B2316" s="2" t="s">
        <v>1816</v>
      </c>
    </row>
    <row r="2317" spans="1:2" x14ac:dyDescent="0.25">
      <c r="A2317" s="2">
        <v>541117</v>
      </c>
      <c r="B2317" s="2" t="s">
        <v>1817</v>
      </c>
    </row>
    <row r="2318" spans="1:2" x14ac:dyDescent="0.25">
      <c r="A2318" s="2">
        <v>541117</v>
      </c>
      <c r="B2318" s="2" t="s">
        <v>1817</v>
      </c>
    </row>
    <row r="2319" spans="1:2" x14ac:dyDescent="0.25">
      <c r="A2319" s="2">
        <v>541125</v>
      </c>
      <c r="B2319" s="2" t="s">
        <v>1818</v>
      </c>
    </row>
    <row r="2320" spans="1:2" x14ac:dyDescent="0.25">
      <c r="A2320" s="2">
        <v>541168</v>
      </c>
      <c r="B2320" s="2" t="s">
        <v>1819</v>
      </c>
    </row>
    <row r="2321" spans="1:2" x14ac:dyDescent="0.25">
      <c r="A2321" s="2">
        <v>541214</v>
      </c>
      <c r="B2321" s="2" t="s">
        <v>1820</v>
      </c>
    </row>
    <row r="2322" spans="1:2" x14ac:dyDescent="0.25">
      <c r="A2322" s="2">
        <v>541222</v>
      </c>
      <c r="B2322" s="2" t="s">
        <v>1821</v>
      </c>
    </row>
    <row r="2323" spans="1:2" x14ac:dyDescent="0.25">
      <c r="A2323" s="2">
        <v>541230</v>
      </c>
      <c r="B2323" s="2" t="s">
        <v>1822</v>
      </c>
    </row>
    <row r="2324" spans="1:2" x14ac:dyDescent="0.25">
      <c r="A2324" s="2">
        <v>541257</v>
      </c>
      <c r="B2324" s="2" t="s">
        <v>1823</v>
      </c>
    </row>
    <row r="2325" spans="1:2" x14ac:dyDescent="0.25">
      <c r="A2325" s="2">
        <v>541265</v>
      </c>
      <c r="B2325" s="2" t="s">
        <v>1824</v>
      </c>
    </row>
    <row r="2326" spans="1:2" x14ac:dyDescent="0.25">
      <c r="A2326" s="2">
        <v>541290</v>
      </c>
      <c r="B2326" s="2" t="s">
        <v>1825</v>
      </c>
    </row>
    <row r="2327" spans="1:2" x14ac:dyDescent="0.25">
      <c r="A2327" s="2">
        <v>541303</v>
      </c>
      <c r="B2327" s="2" t="s">
        <v>1826</v>
      </c>
    </row>
    <row r="2328" spans="1:2" x14ac:dyDescent="0.25">
      <c r="A2328" s="2">
        <v>541362</v>
      </c>
      <c r="B2328" s="2" t="s">
        <v>1827</v>
      </c>
    </row>
    <row r="2329" spans="1:2" x14ac:dyDescent="0.25">
      <c r="A2329" s="2">
        <v>541370</v>
      </c>
      <c r="B2329" s="2" t="s">
        <v>1828</v>
      </c>
    </row>
    <row r="2330" spans="1:2" x14ac:dyDescent="0.25">
      <c r="A2330" s="2">
        <v>541389</v>
      </c>
      <c r="B2330" s="2" t="s">
        <v>1829</v>
      </c>
    </row>
    <row r="2331" spans="1:2" x14ac:dyDescent="0.25">
      <c r="A2331" s="2">
        <v>541427</v>
      </c>
      <c r="B2331" s="2" t="s">
        <v>1830</v>
      </c>
    </row>
    <row r="2332" spans="1:2" x14ac:dyDescent="0.25">
      <c r="A2332" s="2">
        <v>541486</v>
      </c>
      <c r="B2332" s="2" t="s">
        <v>1831</v>
      </c>
    </row>
    <row r="2333" spans="1:2" x14ac:dyDescent="0.25">
      <c r="A2333" s="2">
        <v>541494</v>
      </c>
      <c r="B2333" s="2" t="s">
        <v>1832</v>
      </c>
    </row>
    <row r="2334" spans="1:2" x14ac:dyDescent="0.25">
      <c r="A2334" s="2">
        <v>541508</v>
      </c>
      <c r="B2334" s="2" t="s">
        <v>1833</v>
      </c>
    </row>
    <row r="2335" spans="1:2" x14ac:dyDescent="0.25">
      <c r="A2335" s="2">
        <v>541516</v>
      </c>
      <c r="B2335" s="2" t="s">
        <v>1834</v>
      </c>
    </row>
    <row r="2336" spans="1:2" x14ac:dyDescent="0.25">
      <c r="A2336" s="2">
        <v>541532</v>
      </c>
      <c r="B2336" s="2" t="s">
        <v>1835</v>
      </c>
    </row>
    <row r="2337" spans="1:2" x14ac:dyDescent="0.25">
      <c r="A2337" s="2">
        <v>541575</v>
      </c>
      <c r="B2337" s="2" t="s">
        <v>1836</v>
      </c>
    </row>
    <row r="2338" spans="1:2" x14ac:dyDescent="0.25">
      <c r="A2338" s="2">
        <v>541583</v>
      </c>
      <c r="B2338" s="2" t="s">
        <v>1837</v>
      </c>
    </row>
    <row r="2339" spans="1:2" x14ac:dyDescent="0.25">
      <c r="A2339" s="2">
        <v>541613</v>
      </c>
      <c r="B2339" s="2" t="s">
        <v>1838</v>
      </c>
    </row>
    <row r="2340" spans="1:2" x14ac:dyDescent="0.25">
      <c r="A2340" s="2">
        <v>541656</v>
      </c>
      <c r="B2340" s="2" t="s">
        <v>1839</v>
      </c>
    </row>
    <row r="2341" spans="1:2" x14ac:dyDescent="0.25">
      <c r="A2341" s="2">
        <v>541664</v>
      </c>
      <c r="B2341" s="2" t="s">
        <v>1840</v>
      </c>
    </row>
    <row r="2342" spans="1:2" x14ac:dyDescent="0.25">
      <c r="A2342" s="2">
        <v>541761</v>
      </c>
      <c r="B2342" s="2" t="s">
        <v>1841</v>
      </c>
    </row>
    <row r="2343" spans="1:2" x14ac:dyDescent="0.25">
      <c r="A2343" s="2">
        <v>541770</v>
      </c>
      <c r="B2343" s="2" t="s">
        <v>1842</v>
      </c>
    </row>
    <row r="2344" spans="1:2" x14ac:dyDescent="0.25">
      <c r="A2344" s="2">
        <v>541834</v>
      </c>
      <c r="B2344" s="2" t="s">
        <v>1843</v>
      </c>
    </row>
    <row r="2345" spans="1:2" x14ac:dyDescent="0.25">
      <c r="A2345" s="2">
        <v>541834</v>
      </c>
      <c r="B2345" s="2" t="s">
        <v>1843</v>
      </c>
    </row>
    <row r="2346" spans="1:2" x14ac:dyDescent="0.25">
      <c r="A2346" s="2">
        <v>541842</v>
      </c>
      <c r="B2346" s="2" t="s">
        <v>1844</v>
      </c>
    </row>
    <row r="2347" spans="1:2" x14ac:dyDescent="0.25">
      <c r="A2347" s="2">
        <v>541850</v>
      </c>
      <c r="B2347" s="2" t="s">
        <v>1845</v>
      </c>
    </row>
    <row r="2348" spans="1:2" x14ac:dyDescent="0.25">
      <c r="A2348" s="2">
        <v>541907</v>
      </c>
      <c r="B2348" s="2" t="s">
        <v>1846</v>
      </c>
    </row>
    <row r="2349" spans="1:2" x14ac:dyDescent="0.25">
      <c r="A2349" s="2">
        <v>541915</v>
      </c>
      <c r="B2349" s="2" t="s">
        <v>1847</v>
      </c>
    </row>
    <row r="2350" spans="1:2" x14ac:dyDescent="0.25">
      <c r="A2350" s="2">
        <v>541915</v>
      </c>
      <c r="B2350" s="2" t="s">
        <v>1847</v>
      </c>
    </row>
    <row r="2351" spans="1:2" x14ac:dyDescent="0.25">
      <c r="A2351" s="2">
        <v>541915</v>
      </c>
      <c r="B2351" s="2" t="s">
        <v>1847</v>
      </c>
    </row>
    <row r="2352" spans="1:2" x14ac:dyDescent="0.25">
      <c r="A2352" s="2">
        <v>541966</v>
      </c>
      <c r="B2352" s="2" t="s">
        <v>1848</v>
      </c>
    </row>
    <row r="2353" spans="1:2" x14ac:dyDescent="0.25">
      <c r="A2353" s="2">
        <v>541966</v>
      </c>
      <c r="B2353" s="2" t="s">
        <v>1848</v>
      </c>
    </row>
    <row r="2354" spans="1:2" x14ac:dyDescent="0.25">
      <c r="A2354" s="2">
        <v>541990</v>
      </c>
      <c r="B2354" s="2" t="s">
        <v>1849</v>
      </c>
    </row>
    <row r="2355" spans="1:2" x14ac:dyDescent="0.25">
      <c r="A2355" s="2">
        <v>542008</v>
      </c>
      <c r="B2355" s="2" t="s">
        <v>1850</v>
      </c>
    </row>
    <row r="2356" spans="1:2" x14ac:dyDescent="0.25">
      <c r="A2356" s="2">
        <v>542040</v>
      </c>
      <c r="B2356" s="2" t="s">
        <v>1851</v>
      </c>
    </row>
    <row r="2357" spans="1:2" x14ac:dyDescent="0.25">
      <c r="A2357" s="2">
        <v>542059</v>
      </c>
      <c r="B2357" s="2" t="s">
        <v>1852</v>
      </c>
    </row>
    <row r="2358" spans="1:2" x14ac:dyDescent="0.25">
      <c r="A2358" s="2">
        <v>542105</v>
      </c>
      <c r="B2358" s="2" t="s">
        <v>1853</v>
      </c>
    </row>
    <row r="2359" spans="1:2" x14ac:dyDescent="0.25">
      <c r="A2359" s="2">
        <v>542113</v>
      </c>
      <c r="B2359" s="2" t="s">
        <v>1854</v>
      </c>
    </row>
    <row r="2360" spans="1:2" x14ac:dyDescent="0.25">
      <c r="A2360" s="2">
        <v>542121</v>
      </c>
      <c r="B2360" s="2" t="s">
        <v>1855</v>
      </c>
    </row>
    <row r="2361" spans="1:2" x14ac:dyDescent="0.25">
      <c r="A2361" s="2">
        <v>542148</v>
      </c>
      <c r="B2361" s="2" t="s">
        <v>1856</v>
      </c>
    </row>
    <row r="2362" spans="1:2" x14ac:dyDescent="0.25">
      <c r="A2362" s="2">
        <v>542156</v>
      </c>
      <c r="B2362" s="2" t="s">
        <v>1857</v>
      </c>
    </row>
    <row r="2363" spans="1:2" x14ac:dyDescent="0.25">
      <c r="A2363" s="2">
        <v>542164</v>
      </c>
      <c r="B2363" s="2" t="s">
        <v>1858</v>
      </c>
    </row>
    <row r="2364" spans="1:2" x14ac:dyDescent="0.25">
      <c r="A2364" s="2">
        <v>542172</v>
      </c>
      <c r="B2364" s="2" t="s">
        <v>1859</v>
      </c>
    </row>
    <row r="2365" spans="1:2" x14ac:dyDescent="0.25">
      <c r="A2365" s="2">
        <v>542172</v>
      </c>
      <c r="B2365" s="2" t="s">
        <v>1859</v>
      </c>
    </row>
    <row r="2366" spans="1:2" x14ac:dyDescent="0.25">
      <c r="A2366" s="2">
        <v>542172</v>
      </c>
      <c r="B2366" s="2" t="s">
        <v>1859</v>
      </c>
    </row>
    <row r="2367" spans="1:2" x14ac:dyDescent="0.25">
      <c r="A2367" s="2">
        <v>542172</v>
      </c>
      <c r="B2367" s="2" t="s">
        <v>1859</v>
      </c>
    </row>
    <row r="2368" spans="1:2" x14ac:dyDescent="0.25">
      <c r="A2368" s="2">
        <v>542172</v>
      </c>
      <c r="B2368" s="2" t="s">
        <v>1859</v>
      </c>
    </row>
    <row r="2369" spans="1:2" x14ac:dyDescent="0.25">
      <c r="A2369" s="2">
        <v>542172</v>
      </c>
      <c r="B2369" s="2" t="s">
        <v>1859</v>
      </c>
    </row>
    <row r="2370" spans="1:2" x14ac:dyDescent="0.25">
      <c r="A2370" s="2">
        <v>542199</v>
      </c>
      <c r="B2370" s="2" t="s">
        <v>1860</v>
      </c>
    </row>
    <row r="2371" spans="1:2" x14ac:dyDescent="0.25">
      <c r="A2371" s="2">
        <v>542202</v>
      </c>
      <c r="B2371" s="2" t="s">
        <v>1861</v>
      </c>
    </row>
    <row r="2372" spans="1:2" x14ac:dyDescent="0.25">
      <c r="A2372" s="2">
        <v>542229</v>
      </c>
      <c r="B2372" s="2" t="s">
        <v>1862</v>
      </c>
    </row>
    <row r="2373" spans="1:2" x14ac:dyDescent="0.25">
      <c r="A2373" s="2">
        <v>542229</v>
      </c>
      <c r="B2373" s="2" t="s">
        <v>1862</v>
      </c>
    </row>
    <row r="2374" spans="1:2" x14ac:dyDescent="0.25">
      <c r="A2374" s="2">
        <v>542296</v>
      </c>
      <c r="B2374" s="2" t="s">
        <v>1863</v>
      </c>
    </row>
    <row r="2375" spans="1:2" x14ac:dyDescent="0.25">
      <c r="A2375" s="2">
        <v>542326</v>
      </c>
      <c r="B2375" s="2" t="s">
        <v>1864</v>
      </c>
    </row>
    <row r="2376" spans="1:2" x14ac:dyDescent="0.25">
      <c r="A2376" s="2">
        <v>542350</v>
      </c>
      <c r="B2376" s="2" t="s">
        <v>1865</v>
      </c>
    </row>
    <row r="2377" spans="1:2" x14ac:dyDescent="0.25">
      <c r="A2377" s="2">
        <v>542482</v>
      </c>
      <c r="B2377" s="2" t="s">
        <v>1866</v>
      </c>
    </row>
    <row r="2378" spans="1:2" x14ac:dyDescent="0.25">
      <c r="A2378" s="2">
        <v>542490</v>
      </c>
      <c r="B2378" s="2" t="s">
        <v>1867</v>
      </c>
    </row>
    <row r="2379" spans="1:2" x14ac:dyDescent="0.25">
      <c r="A2379" s="2">
        <v>542504</v>
      </c>
      <c r="B2379" s="2" t="s">
        <v>1868</v>
      </c>
    </row>
    <row r="2380" spans="1:2" x14ac:dyDescent="0.25">
      <c r="A2380" s="2">
        <v>542547</v>
      </c>
      <c r="B2380" s="2" t="s">
        <v>1869</v>
      </c>
    </row>
    <row r="2381" spans="1:2" x14ac:dyDescent="0.25">
      <c r="A2381" s="2">
        <v>542571</v>
      </c>
      <c r="B2381" s="2" t="s">
        <v>1870</v>
      </c>
    </row>
    <row r="2382" spans="1:2" x14ac:dyDescent="0.25">
      <c r="A2382" s="2">
        <v>542580</v>
      </c>
      <c r="B2382" s="2" t="s">
        <v>1871</v>
      </c>
    </row>
    <row r="2383" spans="1:2" x14ac:dyDescent="0.25">
      <c r="A2383" s="2">
        <v>542598</v>
      </c>
      <c r="B2383" s="2" t="s">
        <v>1872</v>
      </c>
    </row>
    <row r="2384" spans="1:2" x14ac:dyDescent="0.25">
      <c r="A2384" s="2">
        <v>542601</v>
      </c>
      <c r="B2384" s="2" t="s">
        <v>1873</v>
      </c>
    </row>
    <row r="2385" spans="1:2" x14ac:dyDescent="0.25">
      <c r="A2385" s="2">
        <v>542610</v>
      </c>
      <c r="B2385" s="2" t="s">
        <v>1874</v>
      </c>
    </row>
    <row r="2386" spans="1:2" x14ac:dyDescent="0.25">
      <c r="A2386" s="2">
        <v>542644</v>
      </c>
      <c r="B2386" s="2" t="s">
        <v>1875</v>
      </c>
    </row>
    <row r="2387" spans="1:2" x14ac:dyDescent="0.25">
      <c r="A2387" s="2">
        <v>542687</v>
      </c>
      <c r="B2387" s="2" t="s">
        <v>1876</v>
      </c>
    </row>
    <row r="2388" spans="1:2" x14ac:dyDescent="0.25">
      <c r="A2388" s="2">
        <v>542687</v>
      </c>
      <c r="B2388" s="2" t="s">
        <v>1876</v>
      </c>
    </row>
    <row r="2389" spans="1:2" x14ac:dyDescent="0.25">
      <c r="A2389" s="2">
        <v>542687</v>
      </c>
      <c r="B2389" s="2" t="s">
        <v>1876</v>
      </c>
    </row>
    <row r="2390" spans="1:2" x14ac:dyDescent="0.25">
      <c r="A2390" s="2">
        <v>542695</v>
      </c>
      <c r="B2390" s="2" t="s">
        <v>1877</v>
      </c>
    </row>
    <row r="2391" spans="1:2" x14ac:dyDescent="0.25">
      <c r="A2391" s="2">
        <v>542709</v>
      </c>
      <c r="B2391" s="2" t="s">
        <v>1878</v>
      </c>
    </row>
    <row r="2392" spans="1:2" x14ac:dyDescent="0.25">
      <c r="A2392" s="2">
        <v>542768</v>
      </c>
      <c r="B2392" s="2" t="s">
        <v>1879</v>
      </c>
    </row>
    <row r="2393" spans="1:2" x14ac:dyDescent="0.25">
      <c r="A2393" s="2">
        <v>542792</v>
      </c>
      <c r="B2393" s="2" t="s">
        <v>1880</v>
      </c>
    </row>
    <row r="2394" spans="1:2" x14ac:dyDescent="0.25">
      <c r="A2394" s="2">
        <v>542792</v>
      </c>
      <c r="B2394" s="2" t="s">
        <v>1880</v>
      </c>
    </row>
    <row r="2395" spans="1:2" x14ac:dyDescent="0.25">
      <c r="A2395" s="2">
        <v>542792</v>
      </c>
      <c r="B2395" s="2" t="s">
        <v>1880</v>
      </c>
    </row>
    <row r="2396" spans="1:2" x14ac:dyDescent="0.25">
      <c r="A2396" s="2">
        <v>542830</v>
      </c>
      <c r="B2396" s="2" t="s">
        <v>1881</v>
      </c>
    </row>
    <row r="2397" spans="1:2" x14ac:dyDescent="0.25">
      <c r="A2397" s="2">
        <v>542881</v>
      </c>
      <c r="B2397" s="2" t="s">
        <v>1882</v>
      </c>
    </row>
    <row r="2398" spans="1:2" x14ac:dyDescent="0.25">
      <c r="A2398" s="2">
        <v>542890</v>
      </c>
      <c r="B2398" s="2" t="s">
        <v>1883</v>
      </c>
    </row>
    <row r="2399" spans="1:2" x14ac:dyDescent="0.25">
      <c r="A2399" s="2">
        <v>542903</v>
      </c>
      <c r="B2399" s="2" t="s">
        <v>1884</v>
      </c>
    </row>
    <row r="2400" spans="1:2" x14ac:dyDescent="0.25">
      <c r="A2400" s="2">
        <v>543004</v>
      </c>
      <c r="B2400" s="2" t="s">
        <v>1885</v>
      </c>
    </row>
    <row r="2401" spans="1:2" x14ac:dyDescent="0.25">
      <c r="A2401" s="2">
        <v>543012</v>
      </c>
      <c r="B2401" s="2" t="s">
        <v>1886</v>
      </c>
    </row>
    <row r="2402" spans="1:2" x14ac:dyDescent="0.25">
      <c r="A2402" s="2">
        <v>543055</v>
      </c>
      <c r="B2402" s="2" t="s">
        <v>1887</v>
      </c>
    </row>
    <row r="2403" spans="1:2" x14ac:dyDescent="0.25">
      <c r="A2403" s="2">
        <v>543063</v>
      </c>
      <c r="B2403" s="2" t="s">
        <v>1888</v>
      </c>
    </row>
    <row r="2404" spans="1:2" x14ac:dyDescent="0.25">
      <c r="A2404" s="2">
        <v>543080</v>
      </c>
      <c r="B2404" s="2" t="s">
        <v>1889</v>
      </c>
    </row>
    <row r="2405" spans="1:2" x14ac:dyDescent="0.25">
      <c r="A2405" s="2">
        <v>543080</v>
      </c>
      <c r="B2405" s="2" t="s">
        <v>1889</v>
      </c>
    </row>
    <row r="2406" spans="1:2" x14ac:dyDescent="0.25">
      <c r="A2406" s="2">
        <v>543080</v>
      </c>
      <c r="B2406" s="2" t="s">
        <v>1889</v>
      </c>
    </row>
    <row r="2407" spans="1:2" x14ac:dyDescent="0.25">
      <c r="A2407" s="2">
        <v>543152</v>
      </c>
      <c r="B2407" s="2" t="s">
        <v>1890</v>
      </c>
    </row>
    <row r="2408" spans="1:2" x14ac:dyDescent="0.25">
      <c r="A2408" s="2">
        <v>543152</v>
      </c>
      <c r="B2408" s="2" t="s">
        <v>1890</v>
      </c>
    </row>
    <row r="2409" spans="1:2" x14ac:dyDescent="0.25">
      <c r="A2409" s="2">
        <v>543160</v>
      </c>
      <c r="B2409" s="2" t="s">
        <v>1891</v>
      </c>
    </row>
    <row r="2410" spans="1:2" x14ac:dyDescent="0.25">
      <c r="A2410" s="2">
        <v>543160</v>
      </c>
      <c r="B2410" s="2" t="s">
        <v>1891</v>
      </c>
    </row>
    <row r="2411" spans="1:2" x14ac:dyDescent="0.25">
      <c r="A2411" s="2">
        <v>543179</v>
      </c>
      <c r="B2411" s="2" t="s">
        <v>1892</v>
      </c>
    </row>
    <row r="2412" spans="1:2" x14ac:dyDescent="0.25">
      <c r="A2412" s="2">
        <v>543187</v>
      </c>
      <c r="B2412" s="2" t="s">
        <v>1893</v>
      </c>
    </row>
    <row r="2413" spans="1:2" x14ac:dyDescent="0.25">
      <c r="A2413" s="2">
        <v>543195</v>
      </c>
      <c r="B2413" s="2" t="s">
        <v>1894</v>
      </c>
    </row>
    <row r="2414" spans="1:2" x14ac:dyDescent="0.25">
      <c r="A2414" s="2">
        <v>543217</v>
      </c>
      <c r="B2414" s="2" t="s">
        <v>1895</v>
      </c>
    </row>
    <row r="2415" spans="1:2" x14ac:dyDescent="0.25">
      <c r="A2415" s="2">
        <v>543225</v>
      </c>
      <c r="B2415" s="2" t="s">
        <v>1896</v>
      </c>
    </row>
    <row r="2416" spans="1:2" x14ac:dyDescent="0.25">
      <c r="A2416" s="2">
        <v>543233</v>
      </c>
      <c r="B2416" s="2" t="s">
        <v>1897</v>
      </c>
    </row>
    <row r="2417" spans="1:2" x14ac:dyDescent="0.25">
      <c r="A2417" s="2">
        <v>543241</v>
      </c>
      <c r="B2417" s="2" t="s">
        <v>1898</v>
      </c>
    </row>
    <row r="2418" spans="1:2" x14ac:dyDescent="0.25">
      <c r="A2418" s="2">
        <v>543250</v>
      </c>
      <c r="B2418" s="2" t="s">
        <v>1899</v>
      </c>
    </row>
    <row r="2419" spans="1:2" x14ac:dyDescent="0.25">
      <c r="A2419" s="2">
        <v>543268</v>
      </c>
      <c r="B2419" s="2" t="s">
        <v>1900</v>
      </c>
    </row>
    <row r="2420" spans="1:2" x14ac:dyDescent="0.25">
      <c r="A2420" s="2">
        <v>543276</v>
      </c>
      <c r="B2420" s="2" t="s">
        <v>1901</v>
      </c>
    </row>
    <row r="2421" spans="1:2" x14ac:dyDescent="0.25">
      <c r="A2421" s="2">
        <v>543284</v>
      </c>
      <c r="B2421" s="2" t="s">
        <v>1902</v>
      </c>
    </row>
    <row r="2422" spans="1:2" x14ac:dyDescent="0.25">
      <c r="A2422" s="2">
        <v>543292</v>
      </c>
      <c r="B2422" s="2" t="s">
        <v>1903</v>
      </c>
    </row>
    <row r="2423" spans="1:2" x14ac:dyDescent="0.25">
      <c r="A2423" s="2">
        <v>543292</v>
      </c>
      <c r="B2423" s="2" t="s">
        <v>1903</v>
      </c>
    </row>
    <row r="2424" spans="1:2" x14ac:dyDescent="0.25">
      <c r="A2424" s="2">
        <v>543306</v>
      </c>
      <c r="B2424" s="2" t="s">
        <v>1904</v>
      </c>
    </row>
    <row r="2425" spans="1:2" x14ac:dyDescent="0.25">
      <c r="A2425" s="2">
        <v>543314</v>
      </c>
      <c r="B2425" s="2" t="s">
        <v>1905</v>
      </c>
    </row>
    <row r="2426" spans="1:2" x14ac:dyDescent="0.25">
      <c r="A2426" s="2">
        <v>543314</v>
      </c>
      <c r="B2426" s="2" t="s">
        <v>1905</v>
      </c>
    </row>
    <row r="2427" spans="1:2" x14ac:dyDescent="0.25">
      <c r="A2427" s="2">
        <v>543314</v>
      </c>
      <c r="B2427" s="2" t="s">
        <v>1905</v>
      </c>
    </row>
    <row r="2428" spans="1:2" x14ac:dyDescent="0.25">
      <c r="A2428" s="2">
        <v>543322</v>
      </c>
      <c r="B2428" s="2" t="s">
        <v>1906</v>
      </c>
    </row>
    <row r="2429" spans="1:2" x14ac:dyDescent="0.25">
      <c r="A2429" s="2">
        <v>543357</v>
      </c>
      <c r="B2429" s="2" t="s">
        <v>1907</v>
      </c>
    </row>
    <row r="2430" spans="1:2" x14ac:dyDescent="0.25">
      <c r="A2430" s="2">
        <v>543373</v>
      </c>
      <c r="B2430" s="2" t="s">
        <v>1908</v>
      </c>
    </row>
    <row r="2431" spans="1:2" x14ac:dyDescent="0.25">
      <c r="A2431" s="2">
        <v>543390</v>
      </c>
      <c r="B2431" s="2" t="s">
        <v>1909</v>
      </c>
    </row>
    <row r="2432" spans="1:2" x14ac:dyDescent="0.25">
      <c r="A2432" s="2">
        <v>543420</v>
      </c>
      <c r="B2432" s="2" t="s">
        <v>1910</v>
      </c>
    </row>
    <row r="2433" spans="1:2" x14ac:dyDescent="0.25">
      <c r="A2433" s="2">
        <v>543438</v>
      </c>
      <c r="B2433" s="2" t="s">
        <v>1911</v>
      </c>
    </row>
    <row r="2434" spans="1:2" x14ac:dyDescent="0.25">
      <c r="A2434" s="2">
        <v>543489</v>
      </c>
      <c r="B2434" s="2" t="s">
        <v>1912</v>
      </c>
    </row>
    <row r="2435" spans="1:2" x14ac:dyDescent="0.25">
      <c r="A2435" s="2">
        <v>543500</v>
      </c>
      <c r="B2435" s="2" t="s">
        <v>1913</v>
      </c>
    </row>
    <row r="2436" spans="1:2" x14ac:dyDescent="0.25">
      <c r="A2436" s="2">
        <v>543519</v>
      </c>
      <c r="B2436" s="2" t="s">
        <v>1914</v>
      </c>
    </row>
    <row r="2437" spans="1:2" x14ac:dyDescent="0.25">
      <c r="A2437" s="2">
        <v>543527</v>
      </c>
      <c r="B2437" s="2" t="s">
        <v>1915</v>
      </c>
    </row>
    <row r="2438" spans="1:2" x14ac:dyDescent="0.25">
      <c r="A2438" s="2">
        <v>543535</v>
      </c>
      <c r="B2438" s="2" t="s">
        <v>1916</v>
      </c>
    </row>
    <row r="2439" spans="1:2" x14ac:dyDescent="0.25">
      <c r="A2439" s="2">
        <v>543560</v>
      </c>
      <c r="B2439" s="2" t="s">
        <v>1917</v>
      </c>
    </row>
    <row r="2440" spans="1:2" x14ac:dyDescent="0.25">
      <c r="A2440" s="2">
        <v>543578</v>
      </c>
      <c r="B2440" s="2" t="s">
        <v>1918</v>
      </c>
    </row>
    <row r="2441" spans="1:2" x14ac:dyDescent="0.25">
      <c r="A2441" s="2">
        <v>543616</v>
      </c>
      <c r="B2441" s="2" t="s">
        <v>1919</v>
      </c>
    </row>
    <row r="2442" spans="1:2" x14ac:dyDescent="0.25">
      <c r="A2442" s="2">
        <v>543640</v>
      </c>
      <c r="B2442" s="2" t="s">
        <v>1920</v>
      </c>
    </row>
    <row r="2443" spans="1:2" x14ac:dyDescent="0.25">
      <c r="A2443" s="2">
        <v>543659</v>
      </c>
      <c r="B2443" s="2" t="s">
        <v>1921</v>
      </c>
    </row>
    <row r="2444" spans="1:2" x14ac:dyDescent="0.25">
      <c r="A2444" s="2">
        <v>543683</v>
      </c>
      <c r="B2444" s="2" t="s">
        <v>1922</v>
      </c>
    </row>
    <row r="2445" spans="1:2" x14ac:dyDescent="0.25">
      <c r="A2445" s="2">
        <v>543705</v>
      </c>
      <c r="B2445" s="2" t="s">
        <v>1923</v>
      </c>
    </row>
    <row r="2446" spans="1:2" x14ac:dyDescent="0.25">
      <c r="A2446" s="2">
        <v>543713</v>
      </c>
      <c r="B2446" s="2" t="s">
        <v>1924</v>
      </c>
    </row>
    <row r="2447" spans="1:2" x14ac:dyDescent="0.25">
      <c r="A2447" s="2">
        <v>543772</v>
      </c>
      <c r="B2447" s="2" t="s">
        <v>1925</v>
      </c>
    </row>
    <row r="2448" spans="1:2" x14ac:dyDescent="0.25">
      <c r="A2448" s="2">
        <v>543810</v>
      </c>
      <c r="B2448" s="2" t="s">
        <v>1926</v>
      </c>
    </row>
    <row r="2449" spans="1:2" x14ac:dyDescent="0.25">
      <c r="A2449" s="2">
        <v>543829</v>
      </c>
      <c r="B2449" s="2" t="s">
        <v>1927</v>
      </c>
    </row>
    <row r="2450" spans="1:2" x14ac:dyDescent="0.25">
      <c r="A2450" s="2">
        <v>543861</v>
      </c>
      <c r="B2450" s="2" t="s">
        <v>1928</v>
      </c>
    </row>
    <row r="2451" spans="1:2" x14ac:dyDescent="0.25">
      <c r="A2451" s="2">
        <v>543870</v>
      </c>
      <c r="B2451" s="2" t="s">
        <v>1929</v>
      </c>
    </row>
    <row r="2452" spans="1:2" x14ac:dyDescent="0.25">
      <c r="A2452" s="2">
        <v>543888</v>
      </c>
      <c r="B2452" s="2" t="s">
        <v>1930</v>
      </c>
    </row>
    <row r="2453" spans="1:2" x14ac:dyDescent="0.25">
      <c r="A2453" s="2">
        <v>543896</v>
      </c>
      <c r="B2453" s="2" t="s">
        <v>1931</v>
      </c>
    </row>
    <row r="2454" spans="1:2" x14ac:dyDescent="0.25">
      <c r="A2454" s="2">
        <v>543900</v>
      </c>
      <c r="B2454" s="2" t="s">
        <v>1932</v>
      </c>
    </row>
    <row r="2455" spans="1:2" x14ac:dyDescent="0.25">
      <c r="A2455" s="2">
        <v>543918</v>
      </c>
      <c r="B2455" s="2" t="s">
        <v>1933</v>
      </c>
    </row>
    <row r="2456" spans="1:2" x14ac:dyDescent="0.25">
      <c r="A2456" s="2">
        <v>543926</v>
      </c>
      <c r="B2456" s="2" t="s">
        <v>1934</v>
      </c>
    </row>
    <row r="2457" spans="1:2" x14ac:dyDescent="0.25">
      <c r="A2457" s="2">
        <v>543934</v>
      </c>
      <c r="B2457" s="2" t="s">
        <v>1935</v>
      </c>
    </row>
    <row r="2458" spans="1:2" x14ac:dyDescent="0.25">
      <c r="A2458" s="2">
        <v>543942</v>
      </c>
      <c r="B2458" s="2" t="s">
        <v>1936</v>
      </c>
    </row>
    <row r="2459" spans="1:2" x14ac:dyDescent="0.25">
      <c r="A2459" s="2">
        <v>544019</v>
      </c>
      <c r="B2459" s="2" t="s">
        <v>1937</v>
      </c>
    </row>
    <row r="2460" spans="1:2" x14ac:dyDescent="0.25">
      <c r="A2460" s="2">
        <v>544167</v>
      </c>
      <c r="B2460" s="2" t="s">
        <v>1938</v>
      </c>
    </row>
    <row r="2461" spans="1:2" x14ac:dyDescent="0.25">
      <c r="A2461" s="2">
        <v>544272</v>
      </c>
      <c r="B2461" s="2" t="s">
        <v>1939</v>
      </c>
    </row>
    <row r="2462" spans="1:2" x14ac:dyDescent="0.25">
      <c r="A2462" s="2">
        <v>544272</v>
      </c>
      <c r="B2462" s="2" t="s">
        <v>1939</v>
      </c>
    </row>
    <row r="2463" spans="1:2" x14ac:dyDescent="0.25">
      <c r="A2463" s="2">
        <v>544272</v>
      </c>
      <c r="B2463" s="2" t="s">
        <v>1939</v>
      </c>
    </row>
    <row r="2464" spans="1:2" x14ac:dyDescent="0.25">
      <c r="A2464" s="2">
        <v>544272</v>
      </c>
      <c r="B2464" s="2" t="s">
        <v>1939</v>
      </c>
    </row>
    <row r="2465" spans="1:2" x14ac:dyDescent="0.25">
      <c r="A2465" s="2">
        <v>544302</v>
      </c>
      <c r="B2465" s="2" t="s">
        <v>1940</v>
      </c>
    </row>
    <row r="2466" spans="1:2" x14ac:dyDescent="0.25">
      <c r="A2466" s="2">
        <v>544310</v>
      </c>
      <c r="B2466" s="2" t="s">
        <v>1941</v>
      </c>
    </row>
    <row r="2467" spans="1:2" x14ac:dyDescent="0.25">
      <c r="A2467" s="2">
        <v>544310</v>
      </c>
      <c r="B2467" s="2" t="s">
        <v>1941</v>
      </c>
    </row>
    <row r="2468" spans="1:2" x14ac:dyDescent="0.25">
      <c r="A2468" s="2">
        <v>544310</v>
      </c>
      <c r="B2468" s="2" t="s">
        <v>1941</v>
      </c>
    </row>
    <row r="2469" spans="1:2" x14ac:dyDescent="0.25">
      <c r="A2469" s="2">
        <v>544329</v>
      </c>
      <c r="B2469" s="2" t="s">
        <v>1942</v>
      </c>
    </row>
    <row r="2470" spans="1:2" x14ac:dyDescent="0.25">
      <c r="A2470" s="2">
        <v>544329</v>
      </c>
      <c r="B2470" s="2" t="s">
        <v>1942</v>
      </c>
    </row>
    <row r="2471" spans="1:2" x14ac:dyDescent="0.25">
      <c r="A2471" s="2">
        <v>544329</v>
      </c>
      <c r="B2471" s="2" t="s">
        <v>1942</v>
      </c>
    </row>
    <row r="2472" spans="1:2" x14ac:dyDescent="0.25">
      <c r="A2472" s="2">
        <v>544337</v>
      </c>
      <c r="B2472" s="2" t="s">
        <v>1943</v>
      </c>
    </row>
    <row r="2473" spans="1:2" x14ac:dyDescent="0.25">
      <c r="A2473" s="2">
        <v>544663</v>
      </c>
      <c r="B2473" s="2" t="s">
        <v>1944</v>
      </c>
    </row>
    <row r="2474" spans="1:2" x14ac:dyDescent="0.25">
      <c r="A2474" s="2">
        <v>544680</v>
      </c>
      <c r="B2474" s="2" t="s">
        <v>1945</v>
      </c>
    </row>
    <row r="2475" spans="1:2" x14ac:dyDescent="0.25">
      <c r="A2475" s="2">
        <v>544698</v>
      </c>
      <c r="B2475" s="2" t="s">
        <v>1946</v>
      </c>
    </row>
    <row r="2476" spans="1:2" x14ac:dyDescent="0.25">
      <c r="A2476" s="2">
        <v>544744</v>
      </c>
      <c r="B2476" s="2" t="s">
        <v>1947</v>
      </c>
    </row>
    <row r="2477" spans="1:2" x14ac:dyDescent="0.25">
      <c r="A2477" s="2">
        <v>544884</v>
      </c>
      <c r="B2477" s="2" t="s">
        <v>1948</v>
      </c>
    </row>
    <row r="2478" spans="1:2" x14ac:dyDescent="0.25">
      <c r="A2478" s="2">
        <v>544906</v>
      </c>
      <c r="B2478" s="2" t="s">
        <v>1949</v>
      </c>
    </row>
    <row r="2479" spans="1:2" x14ac:dyDescent="0.25">
      <c r="A2479" s="2">
        <v>544914</v>
      </c>
      <c r="B2479" s="2" t="s">
        <v>1950</v>
      </c>
    </row>
    <row r="2480" spans="1:2" x14ac:dyDescent="0.25">
      <c r="A2480" s="2">
        <v>545031</v>
      </c>
      <c r="B2480" s="2" t="s">
        <v>1951</v>
      </c>
    </row>
    <row r="2481" spans="1:2" x14ac:dyDescent="0.25">
      <c r="A2481" s="2">
        <v>545040</v>
      </c>
      <c r="B2481" s="2" t="s">
        <v>1952</v>
      </c>
    </row>
    <row r="2482" spans="1:2" x14ac:dyDescent="0.25">
      <c r="A2482" s="2">
        <v>545066</v>
      </c>
      <c r="B2482" s="2" t="s">
        <v>1953</v>
      </c>
    </row>
    <row r="2483" spans="1:2" x14ac:dyDescent="0.25">
      <c r="A2483" s="2">
        <v>545074</v>
      </c>
      <c r="B2483" s="2" t="s">
        <v>1954</v>
      </c>
    </row>
    <row r="2484" spans="1:2" x14ac:dyDescent="0.25">
      <c r="A2484" s="2">
        <v>545082</v>
      </c>
      <c r="B2484" s="2" t="s">
        <v>1955</v>
      </c>
    </row>
    <row r="2485" spans="1:2" x14ac:dyDescent="0.25">
      <c r="A2485" s="2">
        <v>545090</v>
      </c>
      <c r="B2485" s="2" t="s">
        <v>1956</v>
      </c>
    </row>
    <row r="2486" spans="1:2" x14ac:dyDescent="0.25">
      <c r="A2486" s="2">
        <v>545147</v>
      </c>
      <c r="B2486" s="2" t="s">
        <v>1957</v>
      </c>
    </row>
    <row r="2487" spans="1:2" x14ac:dyDescent="0.25">
      <c r="A2487" s="2">
        <v>545155</v>
      </c>
      <c r="B2487" s="2" t="s">
        <v>1958</v>
      </c>
    </row>
    <row r="2488" spans="1:2" x14ac:dyDescent="0.25">
      <c r="A2488" s="2">
        <v>545163</v>
      </c>
      <c r="B2488" s="2" t="s">
        <v>1959</v>
      </c>
    </row>
    <row r="2489" spans="1:2" x14ac:dyDescent="0.25">
      <c r="A2489" s="2">
        <v>545198</v>
      </c>
      <c r="B2489" s="2" t="s">
        <v>1960</v>
      </c>
    </row>
    <row r="2490" spans="1:2" x14ac:dyDescent="0.25">
      <c r="A2490" s="2">
        <v>545201</v>
      </c>
      <c r="B2490" s="2" t="s">
        <v>1961</v>
      </c>
    </row>
    <row r="2491" spans="1:2" x14ac:dyDescent="0.25">
      <c r="A2491" s="2">
        <v>545228</v>
      </c>
      <c r="B2491" s="2" t="s">
        <v>1962</v>
      </c>
    </row>
    <row r="2492" spans="1:2" x14ac:dyDescent="0.25">
      <c r="A2492" s="2">
        <v>545333</v>
      </c>
      <c r="B2492" s="2" t="s">
        <v>1963</v>
      </c>
    </row>
    <row r="2493" spans="1:2" x14ac:dyDescent="0.25">
      <c r="A2493" s="2">
        <v>545384</v>
      </c>
      <c r="B2493" s="2" t="s">
        <v>1964</v>
      </c>
    </row>
    <row r="2494" spans="1:2" x14ac:dyDescent="0.25">
      <c r="A2494" s="2">
        <v>545384</v>
      </c>
      <c r="B2494" s="2" t="s">
        <v>1964</v>
      </c>
    </row>
    <row r="2495" spans="1:2" x14ac:dyDescent="0.25">
      <c r="A2495" s="2">
        <v>545422</v>
      </c>
      <c r="B2495" s="2" t="s">
        <v>1965</v>
      </c>
    </row>
    <row r="2496" spans="1:2" x14ac:dyDescent="0.25">
      <c r="A2496" s="2">
        <v>545422</v>
      </c>
      <c r="B2496" s="2" t="s">
        <v>1965</v>
      </c>
    </row>
    <row r="2497" spans="1:2" x14ac:dyDescent="0.25">
      <c r="A2497" s="2">
        <v>545481</v>
      </c>
      <c r="B2497" s="2" t="s">
        <v>1966</v>
      </c>
    </row>
    <row r="2498" spans="1:2" x14ac:dyDescent="0.25">
      <c r="A2498" s="2">
        <v>545490</v>
      </c>
      <c r="B2498" s="2" t="s">
        <v>1967</v>
      </c>
    </row>
    <row r="2499" spans="1:2" x14ac:dyDescent="0.25">
      <c r="A2499" s="2">
        <v>545520</v>
      </c>
      <c r="B2499" s="2" t="s">
        <v>1968</v>
      </c>
    </row>
    <row r="2500" spans="1:2" x14ac:dyDescent="0.25">
      <c r="A2500" s="2">
        <v>545520</v>
      </c>
      <c r="B2500" s="2" t="s">
        <v>1968</v>
      </c>
    </row>
    <row r="2501" spans="1:2" x14ac:dyDescent="0.25">
      <c r="A2501" s="2">
        <v>545546</v>
      </c>
      <c r="B2501" s="2" t="s">
        <v>1969</v>
      </c>
    </row>
    <row r="2502" spans="1:2" x14ac:dyDescent="0.25">
      <c r="A2502" s="2">
        <v>545554</v>
      </c>
      <c r="B2502" s="2" t="s">
        <v>1970</v>
      </c>
    </row>
    <row r="2503" spans="1:2" x14ac:dyDescent="0.25">
      <c r="A2503" s="2">
        <v>545589</v>
      </c>
      <c r="B2503" s="2" t="s">
        <v>1971</v>
      </c>
    </row>
    <row r="2504" spans="1:2" x14ac:dyDescent="0.25">
      <c r="A2504" s="2">
        <v>545600</v>
      </c>
      <c r="B2504" s="2" t="s">
        <v>1972</v>
      </c>
    </row>
    <row r="2505" spans="1:2" x14ac:dyDescent="0.25">
      <c r="A2505" s="2">
        <v>545619</v>
      </c>
      <c r="B2505" s="2" t="s">
        <v>1973</v>
      </c>
    </row>
    <row r="2506" spans="1:2" x14ac:dyDescent="0.25">
      <c r="A2506" s="2">
        <v>545660</v>
      </c>
      <c r="B2506" s="2" t="s">
        <v>1974</v>
      </c>
    </row>
    <row r="2507" spans="1:2" x14ac:dyDescent="0.25">
      <c r="A2507" s="2">
        <v>545678</v>
      </c>
      <c r="B2507" s="2" t="s">
        <v>1975</v>
      </c>
    </row>
    <row r="2508" spans="1:2" x14ac:dyDescent="0.25">
      <c r="A2508" s="2">
        <v>545686</v>
      </c>
      <c r="B2508" s="2" t="s">
        <v>1976</v>
      </c>
    </row>
    <row r="2509" spans="1:2" x14ac:dyDescent="0.25">
      <c r="A2509" s="2">
        <v>545716</v>
      </c>
      <c r="B2509" s="2" t="s">
        <v>1977</v>
      </c>
    </row>
    <row r="2510" spans="1:2" x14ac:dyDescent="0.25">
      <c r="A2510" s="2">
        <v>545732</v>
      </c>
      <c r="B2510" s="2" t="s">
        <v>1978</v>
      </c>
    </row>
    <row r="2511" spans="1:2" x14ac:dyDescent="0.25">
      <c r="A2511" s="2">
        <v>545740</v>
      </c>
      <c r="B2511" s="2" t="s">
        <v>1979</v>
      </c>
    </row>
    <row r="2512" spans="1:2" x14ac:dyDescent="0.25">
      <c r="A2512" s="2">
        <v>545830</v>
      </c>
      <c r="B2512" s="2" t="s">
        <v>1980</v>
      </c>
    </row>
    <row r="2513" spans="1:2" x14ac:dyDescent="0.25">
      <c r="A2513" s="2">
        <v>545864</v>
      </c>
      <c r="B2513" s="2" t="s">
        <v>1981</v>
      </c>
    </row>
    <row r="2514" spans="1:2" x14ac:dyDescent="0.25">
      <c r="A2514" s="2">
        <v>545872</v>
      </c>
      <c r="B2514" s="2" t="s">
        <v>1982</v>
      </c>
    </row>
    <row r="2515" spans="1:2" x14ac:dyDescent="0.25">
      <c r="A2515" s="2">
        <v>545953</v>
      </c>
      <c r="B2515" s="2" t="s">
        <v>1983</v>
      </c>
    </row>
    <row r="2516" spans="1:2" x14ac:dyDescent="0.25">
      <c r="A2516" s="2">
        <v>545970</v>
      </c>
      <c r="B2516" s="2" t="s">
        <v>1984</v>
      </c>
    </row>
    <row r="2517" spans="1:2" x14ac:dyDescent="0.25">
      <c r="A2517" s="2">
        <v>545970</v>
      </c>
      <c r="B2517" s="2" t="s">
        <v>1984</v>
      </c>
    </row>
    <row r="2518" spans="1:2" x14ac:dyDescent="0.25">
      <c r="A2518" s="2">
        <v>545970</v>
      </c>
      <c r="B2518" s="2" t="s">
        <v>1984</v>
      </c>
    </row>
    <row r="2519" spans="1:2" x14ac:dyDescent="0.25">
      <c r="A2519" s="2">
        <v>546038</v>
      </c>
      <c r="B2519" s="2" t="s">
        <v>1985</v>
      </c>
    </row>
    <row r="2520" spans="1:2" x14ac:dyDescent="0.25">
      <c r="A2520" s="2">
        <v>546127</v>
      </c>
      <c r="B2520" s="2" t="s">
        <v>1986</v>
      </c>
    </row>
    <row r="2521" spans="1:2" x14ac:dyDescent="0.25">
      <c r="A2521" s="2">
        <v>546127</v>
      </c>
      <c r="B2521" s="2" t="s">
        <v>1986</v>
      </c>
    </row>
    <row r="2522" spans="1:2" x14ac:dyDescent="0.25">
      <c r="A2522" s="2">
        <v>546160</v>
      </c>
      <c r="B2522" s="2" t="s">
        <v>1987</v>
      </c>
    </row>
    <row r="2523" spans="1:2" x14ac:dyDescent="0.25">
      <c r="A2523" s="2">
        <v>546178</v>
      </c>
      <c r="B2523" s="2" t="s">
        <v>1988</v>
      </c>
    </row>
    <row r="2524" spans="1:2" x14ac:dyDescent="0.25">
      <c r="A2524" s="2">
        <v>546186</v>
      </c>
      <c r="B2524" s="2" t="s">
        <v>1989</v>
      </c>
    </row>
    <row r="2525" spans="1:2" x14ac:dyDescent="0.25">
      <c r="A2525" s="2">
        <v>546194</v>
      </c>
      <c r="B2525" s="2" t="s">
        <v>1990</v>
      </c>
    </row>
    <row r="2526" spans="1:2" x14ac:dyDescent="0.25">
      <c r="A2526" s="2">
        <v>546240</v>
      </c>
      <c r="B2526" s="2" t="s">
        <v>1991</v>
      </c>
    </row>
    <row r="2527" spans="1:2" x14ac:dyDescent="0.25">
      <c r="A2527" s="2">
        <v>546240</v>
      </c>
      <c r="B2527" s="2" t="s">
        <v>1991</v>
      </c>
    </row>
    <row r="2528" spans="1:2" x14ac:dyDescent="0.25">
      <c r="A2528" s="2">
        <v>546259</v>
      </c>
      <c r="B2528" s="2" t="s">
        <v>1992</v>
      </c>
    </row>
    <row r="2529" spans="1:2" x14ac:dyDescent="0.25">
      <c r="A2529" s="2">
        <v>546259</v>
      </c>
      <c r="B2529" s="2" t="s">
        <v>1992</v>
      </c>
    </row>
    <row r="2530" spans="1:2" x14ac:dyDescent="0.25">
      <c r="A2530" s="2">
        <v>546321</v>
      </c>
      <c r="B2530" s="2" t="s">
        <v>1993</v>
      </c>
    </row>
    <row r="2531" spans="1:2" x14ac:dyDescent="0.25">
      <c r="A2531" s="2">
        <v>546453</v>
      </c>
      <c r="B2531" s="2" t="s">
        <v>1994</v>
      </c>
    </row>
    <row r="2532" spans="1:2" x14ac:dyDescent="0.25">
      <c r="A2532" s="2">
        <v>546461</v>
      </c>
      <c r="B2532" s="2" t="s">
        <v>1995</v>
      </c>
    </row>
    <row r="2533" spans="1:2" x14ac:dyDescent="0.25">
      <c r="A2533" s="2">
        <v>546488</v>
      </c>
      <c r="B2533" s="2" t="s">
        <v>1996</v>
      </c>
    </row>
    <row r="2534" spans="1:2" x14ac:dyDescent="0.25">
      <c r="A2534" s="2">
        <v>546631</v>
      </c>
      <c r="B2534" s="2" t="s">
        <v>1997</v>
      </c>
    </row>
    <row r="2535" spans="1:2" x14ac:dyDescent="0.25">
      <c r="A2535" s="2">
        <v>546631</v>
      </c>
      <c r="B2535" s="2" t="s">
        <v>1997</v>
      </c>
    </row>
    <row r="2536" spans="1:2" x14ac:dyDescent="0.25">
      <c r="A2536" s="2">
        <v>546755</v>
      </c>
      <c r="B2536" s="2" t="s">
        <v>1998</v>
      </c>
    </row>
    <row r="2537" spans="1:2" x14ac:dyDescent="0.25">
      <c r="A2537" s="2">
        <v>546763</v>
      </c>
      <c r="B2537" s="2" t="s">
        <v>1999</v>
      </c>
    </row>
    <row r="2538" spans="1:2" x14ac:dyDescent="0.25">
      <c r="A2538" s="2">
        <v>546763</v>
      </c>
      <c r="B2538" s="2" t="s">
        <v>1999</v>
      </c>
    </row>
    <row r="2539" spans="1:2" x14ac:dyDescent="0.25">
      <c r="A2539" s="2">
        <v>546763</v>
      </c>
      <c r="B2539" s="2" t="s">
        <v>1999</v>
      </c>
    </row>
    <row r="2540" spans="1:2" x14ac:dyDescent="0.25">
      <c r="A2540" s="2">
        <v>546763</v>
      </c>
      <c r="B2540" s="2" t="s">
        <v>1999</v>
      </c>
    </row>
    <row r="2541" spans="1:2" x14ac:dyDescent="0.25">
      <c r="A2541" s="2">
        <v>546763</v>
      </c>
      <c r="B2541" s="2" t="s">
        <v>1999</v>
      </c>
    </row>
    <row r="2542" spans="1:2" x14ac:dyDescent="0.25">
      <c r="A2542" s="2">
        <v>546844</v>
      </c>
      <c r="B2542" s="2" t="s">
        <v>2000</v>
      </c>
    </row>
    <row r="2543" spans="1:2" x14ac:dyDescent="0.25">
      <c r="A2543" s="2">
        <v>546887</v>
      </c>
      <c r="B2543" s="2" t="s">
        <v>2001</v>
      </c>
    </row>
    <row r="2544" spans="1:2" x14ac:dyDescent="0.25">
      <c r="A2544" s="2">
        <v>547000</v>
      </c>
      <c r="B2544" s="2" t="s">
        <v>2002</v>
      </c>
    </row>
    <row r="2545" spans="1:2" x14ac:dyDescent="0.25">
      <c r="A2545" s="2">
        <v>547018</v>
      </c>
      <c r="B2545" s="2" t="s">
        <v>2003</v>
      </c>
    </row>
    <row r="2546" spans="1:2" x14ac:dyDescent="0.25">
      <c r="A2546" s="2">
        <v>547042</v>
      </c>
      <c r="B2546" s="2" t="s">
        <v>2004</v>
      </c>
    </row>
    <row r="2547" spans="1:2" x14ac:dyDescent="0.25">
      <c r="A2547" s="2">
        <v>547042</v>
      </c>
      <c r="B2547" s="2" t="s">
        <v>2004</v>
      </c>
    </row>
    <row r="2548" spans="1:2" x14ac:dyDescent="0.25">
      <c r="A2548" s="2">
        <v>547042</v>
      </c>
      <c r="B2548" s="2" t="s">
        <v>2004</v>
      </c>
    </row>
    <row r="2549" spans="1:2" x14ac:dyDescent="0.25">
      <c r="A2549" s="2">
        <v>547042</v>
      </c>
      <c r="B2549" s="2" t="s">
        <v>2004</v>
      </c>
    </row>
    <row r="2550" spans="1:2" x14ac:dyDescent="0.25">
      <c r="A2550" s="2">
        <v>547069</v>
      </c>
      <c r="B2550" s="2" t="s">
        <v>2005</v>
      </c>
    </row>
    <row r="2551" spans="1:2" x14ac:dyDescent="0.25">
      <c r="A2551" s="2">
        <v>547107</v>
      </c>
      <c r="B2551" s="2" t="s">
        <v>2006</v>
      </c>
    </row>
    <row r="2552" spans="1:2" x14ac:dyDescent="0.25">
      <c r="A2552" s="2">
        <v>547115</v>
      </c>
      <c r="B2552" s="2" t="s">
        <v>2007</v>
      </c>
    </row>
    <row r="2553" spans="1:2" x14ac:dyDescent="0.25">
      <c r="A2553" s="2">
        <v>547131</v>
      </c>
      <c r="B2553" s="2" t="s">
        <v>2008</v>
      </c>
    </row>
    <row r="2554" spans="1:2" x14ac:dyDescent="0.25">
      <c r="A2554" s="2">
        <v>547255</v>
      </c>
      <c r="B2554" s="2" t="s">
        <v>2009</v>
      </c>
    </row>
    <row r="2555" spans="1:2" x14ac:dyDescent="0.25">
      <c r="A2555" s="2">
        <v>547263</v>
      </c>
      <c r="B2555" s="2" t="s">
        <v>2010</v>
      </c>
    </row>
    <row r="2556" spans="1:2" x14ac:dyDescent="0.25">
      <c r="A2556" s="2">
        <v>547271</v>
      </c>
      <c r="B2556" s="2" t="s">
        <v>2011</v>
      </c>
    </row>
    <row r="2557" spans="1:2" x14ac:dyDescent="0.25">
      <c r="A2557" s="2">
        <v>547298</v>
      </c>
      <c r="B2557" s="2" t="s">
        <v>2012</v>
      </c>
    </row>
    <row r="2558" spans="1:2" x14ac:dyDescent="0.25">
      <c r="A2558" s="2">
        <v>547301</v>
      </c>
      <c r="B2558" s="2" t="s">
        <v>2013</v>
      </c>
    </row>
    <row r="2559" spans="1:2" x14ac:dyDescent="0.25">
      <c r="A2559" s="2">
        <v>547310</v>
      </c>
      <c r="B2559" s="2" t="s">
        <v>2014</v>
      </c>
    </row>
    <row r="2560" spans="1:2" x14ac:dyDescent="0.25">
      <c r="A2560" s="2">
        <v>547310</v>
      </c>
      <c r="B2560" s="2" t="s">
        <v>2014</v>
      </c>
    </row>
    <row r="2561" spans="1:2" x14ac:dyDescent="0.25">
      <c r="A2561" s="2">
        <v>547328</v>
      </c>
      <c r="B2561" s="2" t="s">
        <v>2015</v>
      </c>
    </row>
    <row r="2562" spans="1:2" x14ac:dyDescent="0.25">
      <c r="A2562" s="2">
        <v>547328</v>
      </c>
      <c r="B2562" s="2" t="s">
        <v>2015</v>
      </c>
    </row>
    <row r="2563" spans="1:2" x14ac:dyDescent="0.25">
      <c r="A2563" s="2">
        <v>547336</v>
      </c>
      <c r="B2563" s="2" t="s">
        <v>2016</v>
      </c>
    </row>
    <row r="2564" spans="1:2" x14ac:dyDescent="0.25">
      <c r="A2564" s="2">
        <v>547417</v>
      </c>
      <c r="B2564" s="2" t="s">
        <v>2017</v>
      </c>
    </row>
    <row r="2565" spans="1:2" x14ac:dyDescent="0.25">
      <c r="A2565" s="2">
        <v>547417</v>
      </c>
      <c r="B2565" s="2" t="s">
        <v>2017</v>
      </c>
    </row>
    <row r="2566" spans="1:2" x14ac:dyDescent="0.25">
      <c r="A2566" s="2">
        <v>547417</v>
      </c>
      <c r="B2566" s="2" t="s">
        <v>2017</v>
      </c>
    </row>
    <row r="2567" spans="1:2" x14ac:dyDescent="0.25">
      <c r="A2567" s="2">
        <v>547417</v>
      </c>
      <c r="B2567" s="2" t="s">
        <v>2017</v>
      </c>
    </row>
    <row r="2568" spans="1:2" x14ac:dyDescent="0.25">
      <c r="A2568" s="2">
        <v>547417</v>
      </c>
      <c r="B2568" s="2" t="s">
        <v>2017</v>
      </c>
    </row>
    <row r="2569" spans="1:2" x14ac:dyDescent="0.25">
      <c r="A2569" s="2">
        <v>547433</v>
      </c>
      <c r="B2569" s="2" t="s">
        <v>2018</v>
      </c>
    </row>
    <row r="2570" spans="1:2" x14ac:dyDescent="0.25">
      <c r="A2570" s="2">
        <v>547441</v>
      </c>
      <c r="B2570" s="2" t="s">
        <v>2019</v>
      </c>
    </row>
    <row r="2571" spans="1:2" x14ac:dyDescent="0.25">
      <c r="A2571" s="2">
        <v>547450</v>
      </c>
      <c r="B2571" s="2" t="s">
        <v>2020</v>
      </c>
    </row>
    <row r="2572" spans="1:2" x14ac:dyDescent="0.25">
      <c r="A2572" s="2">
        <v>547611</v>
      </c>
      <c r="B2572" s="2" t="s">
        <v>2021</v>
      </c>
    </row>
    <row r="2573" spans="1:2" x14ac:dyDescent="0.25">
      <c r="A2573" s="2">
        <v>547611</v>
      </c>
      <c r="B2573" s="2" t="s">
        <v>2021</v>
      </c>
    </row>
    <row r="2574" spans="1:2" x14ac:dyDescent="0.25">
      <c r="A2574" s="2">
        <v>547654</v>
      </c>
      <c r="B2574" s="2" t="s">
        <v>2022</v>
      </c>
    </row>
    <row r="2575" spans="1:2" x14ac:dyDescent="0.25">
      <c r="A2575" s="2">
        <v>547662</v>
      </c>
      <c r="B2575" s="2" t="s">
        <v>2023</v>
      </c>
    </row>
    <row r="2576" spans="1:2" x14ac:dyDescent="0.25">
      <c r="A2576" s="2">
        <v>547719</v>
      </c>
      <c r="B2576" s="2" t="s">
        <v>2024</v>
      </c>
    </row>
    <row r="2577" spans="1:2" x14ac:dyDescent="0.25">
      <c r="A2577" s="2">
        <v>547719</v>
      </c>
      <c r="B2577" s="2" t="s">
        <v>2024</v>
      </c>
    </row>
    <row r="2578" spans="1:2" x14ac:dyDescent="0.25">
      <c r="A2578" s="2">
        <v>547719</v>
      </c>
      <c r="B2578" s="2" t="s">
        <v>2024</v>
      </c>
    </row>
    <row r="2579" spans="1:2" x14ac:dyDescent="0.25">
      <c r="A2579" s="2">
        <v>547719</v>
      </c>
      <c r="B2579" s="2" t="s">
        <v>2024</v>
      </c>
    </row>
    <row r="2580" spans="1:2" x14ac:dyDescent="0.25">
      <c r="A2580" s="2">
        <v>547719</v>
      </c>
      <c r="B2580" s="2" t="s">
        <v>2024</v>
      </c>
    </row>
    <row r="2581" spans="1:2" x14ac:dyDescent="0.25">
      <c r="A2581" s="2">
        <v>547719</v>
      </c>
      <c r="B2581" s="2" t="s">
        <v>2024</v>
      </c>
    </row>
    <row r="2582" spans="1:2" x14ac:dyDescent="0.25">
      <c r="A2582" s="2">
        <v>547719</v>
      </c>
      <c r="B2582" s="2" t="s">
        <v>2024</v>
      </c>
    </row>
    <row r="2583" spans="1:2" x14ac:dyDescent="0.25">
      <c r="A2583" s="2">
        <v>547719</v>
      </c>
      <c r="B2583" s="2" t="s">
        <v>2024</v>
      </c>
    </row>
    <row r="2584" spans="1:2" x14ac:dyDescent="0.25">
      <c r="A2584" s="2">
        <v>547719</v>
      </c>
      <c r="B2584" s="2" t="s">
        <v>2024</v>
      </c>
    </row>
    <row r="2585" spans="1:2" x14ac:dyDescent="0.25">
      <c r="A2585" s="2">
        <v>547735</v>
      </c>
      <c r="B2585" s="2" t="s">
        <v>2025</v>
      </c>
    </row>
    <row r="2586" spans="1:2" x14ac:dyDescent="0.25">
      <c r="A2586" s="2">
        <v>547743</v>
      </c>
      <c r="B2586" s="2" t="s">
        <v>2026</v>
      </c>
    </row>
    <row r="2587" spans="1:2" x14ac:dyDescent="0.25">
      <c r="A2587" s="2">
        <v>547808</v>
      </c>
      <c r="B2587" s="2" t="s">
        <v>2027</v>
      </c>
    </row>
    <row r="2588" spans="1:2" x14ac:dyDescent="0.25">
      <c r="A2588" s="2">
        <v>547859</v>
      </c>
      <c r="B2588" s="2" t="s">
        <v>2028</v>
      </c>
    </row>
    <row r="2589" spans="1:2" x14ac:dyDescent="0.25">
      <c r="A2589" s="2">
        <v>547867</v>
      </c>
      <c r="B2589" s="2" t="s">
        <v>2029</v>
      </c>
    </row>
    <row r="2590" spans="1:2" x14ac:dyDescent="0.25">
      <c r="A2590" s="2">
        <v>547875</v>
      </c>
      <c r="B2590" s="2" t="s">
        <v>2030</v>
      </c>
    </row>
    <row r="2591" spans="1:2" x14ac:dyDescent="0.25">
      <c r="A2591" s="2">
        <v>547883</v>
      </c>
      <c r="B2591" s="2" t="s">
        <v>2031</v>
      </c>
    </row>
    <row r="2592" spans="1:2" x14ac:dyDescent="0.25">
      <c r="A2592" s="2">
        <v>547921</v>
      </c>
      <c r="B2592" s="2" t="s">
        <v>2032</v>
      </c>
    </row>
    <row r="2593" spans="1:2" x14ac:dyDescent="0.25">
      <c r="A2593" s="2">
        <v>547964</v>
      </c>
      <c r="B2593" s="2" t="s">
        <v>2033</v>
      </c>
    </row>
    <row r="2594" spans="1:2" x14ac:dyDescent="0.25">
      <c r="A2594" s="2">
        <v>548022</v>
      </c>
      <c r="B2594" s="2" t="s">
        <v>2034</v>
      </c>
    </row>
    <row r="2595" spans="1:2" x14ac:dyDescent="0.25">
      <c r="A2595" s="2">
        <v>548103</v>
      </c>
      <c r="B2595" s="2" t="s">
        <v>2035</v>
      </c>
    </row>
    <row r="2596" spans="1:2" x14ac:dyDescent="0.25">
      <c r="A2596" s="2">
        <v>548146</v>
      </c>
      <c r="B2596" s="2" t="s">
        <v>2036</v>
      </c>
    </row>
    <row r="2597" spans="1:2" x14ac:dyDescent="0.25">
      <c r="A2597" s="2">
        <v>548146</v>
      </c>
      <c r="B2597" s="2" t="s">
        <v>2036</v>
      </c>
    </row>
    <row r="2598" spans="1:2" x14ac:dyDescent="0.25">
      <c r="A2598" s="2">
        <v>548200</v>
      </c>
      <c r="B2598" s="2" t="s">
        <v>2037</v>
      </c>
    </row>
    <row r="2599" spans="1:2" x14ac:dyDescent="0.25">
      <c r="A2599" s="2">
        <v>548219</v>
      </c>
      <c r="B2599" s="2" t="s">
        <v>2038</v>
      </c>
    </row>
    <row r="2600" spans="1:2" x14ac:dyDescent="0.25">
      <c r="A2600" s="2">
        <v>548227</v>
      </c>
      <c r="B2600" s="2" t="s">
        <v>2039</v>
      </c>
    </row>
    <row r="2601" spans="1:2" x14ac:dyDescent="0.25">
      <c r="A2601" s="2">
        <v>548251</v>
      </c>
      <c r="B2601" s="2" t="s">
        <v>2040</v>
      </c>
    </row>
    <row r="2602" spans="1:2" x14ac:dyDescent="0.25">
      <c r="A2602" s="2">
        <v>548260</v>
      </c>
      <c r="B2602" s="2" t="s">
        <v>2041</v>
      </c>
    </row>
    <row r="2603" spans="1:2" x14ac:dyDescent="0.25">
      <c r="A2603" s="2">
        <v>548278</v>
      </c>
      <c r="B2603" s="2" t="s">
        <v>2042</v>
      </c>
    </row>
    <row r="2604" spans="1:2" x14ac:dyDescent="0.25">
      <c r="A2604" s="2">
        <v>548286</v>
      </c>
      <c r="B2604" s="2" t="s">
        <v>2043</v>
      </c>
    </row>
    <row r="2605" spans="1:2" x14ac:dyDescent="0.25">
      <c r="A2605" s="2">
        <v>548286</v>
      </c>
      <c r="B2605" s="2" t="s">
        <v>2043</v>
      </c>
    </row>
    <row r="2606" spans="1:2" x14ac:dyDescent="0.25">
      <c r="A2606" s="2">
        <v>548308</v>
      </c>
      <c r="B2606" s="2" t="s">
        <v>2044</v>
      </c>
    </row>
    <row r="2607" spans="1:2" x14ac:dyDescent="0.25">
      <c r="A2607" s="2">
        <v>548359</v>
      </c>
      <c r="B2607" s="2" t="s">
        <v>2045</v>
      </c>
    </row>
    <row r="2608" spans="1:2" x14ac:dyDescent="0.25">
      <c r="A2608" s="2">
        <v>548375</v>
      </c>
      <c r="B2608" s="2" t="s">
        <v>2046</v>
      </c>
    </row>
    <row r="2609" spans="1:2" x14ac:dyDescent="0.25">
      <c r="A2609" s="2">
        <v>548430</v>
      </c>
      <c r="B2609" s="2" t="s">
        <v>2047</v>
      </c>
    </row>
    <row r="2610" spans="1:2" x14ac:dyDescent="0.25">
      <c r="A2610" s="2">
        <v>548430</v>
      </c>
      <c r="B2610" s="2" t="s">
        <v>2047</v>
      </c>
    </row>
    <row r="2611" spans="1:2" x14ac:dyDescent="0.25">
      <c r="A2611" s="2">
        <v>548430</v>
      </c>
      <c r="B2611" s="2" t="s">
        <v>2047</v>
      </c>
    </row>
    <row r="2612" spans="1:2" x14ac:dyDescent="0.25">
      <c r="A2612" s="2">
        <v>548430</v>
      </c>
      <c r="B2612" s="2" t="s">
        <v>2047</v>
      </c>
    </row>
    <row r="2613" spans="1:2" x14ac:dyDescent="0.25">
      <c r="A2613" s="2">
        <v>548430</v>
      </c>
      <c r="B2613" s="2" t="s">
        <v>2047</v>
      </c>
    </row>
    <row r="2614" spans="1:2" x14ac:dyDescent="0.25">
      <c r="A2614" s="2">
        <v>548480</v>
      </c>
      <c r="B2614" s="2" t="s">
        <v>2048</v>
      </c>
    </row>
    <row r="2615" spans="1:2" x14ac:dyDescent="0.25">
      <c r="A2615" s="2">
        <v>548502</v>
      </c>
      <c r="B2615" s="2" t="s">
        <v>2049</v>
      </c>
    </row>
    <row r="2616" spans="1:2" x14ac:dyDescent="0.25">
      <c r="A2616" s="2">
        <v>548510</v>
      </c>
      <c r="B2616" s="2" t="s">
        <v>2050</v>
      </c>
    </row>
    <row r="2617" spans="1:2" x14ac:dyDescent="0.25">
      <c r="A2617" s="2">
        <v>548529</v>
      </c>
      <c r="B2617" s="2" t="s">
        <v>2051</v>
      </c>
    </row>
    <row r="2618" spans="1:2" x14ac:dyDescent="0.25">
      <c r="A2618" s="2">
        <v>548537</v>
      </c>
      <c r="B2618" s="2" t="s">
        <v>2052</v>
      </c>
    </row>
    <row r="2619" spans="1:2" x14ac:dyDescent="0.25">
      <c r="A2619" s="2">
        <v>548545</v>
      </c>
      <c r="B2619" s="2" t="s">
        <v>2053</v>
      </c>
    </row>
    <row r="2620" spans="1:2" x14ac:dyDescent="0.25">
      <c r="A2620" s="2">
        <v>548561</v>
      </c>
      <c r="B2620" s="2" t="s">
        <v>2054</v>
      </c>
    </row>
    <row r="2621" spans="1:2" x14ac:dyDescent="0.25">
      <c r="A2621" s="2">
        <v>548588</v>
      </c>
      <c r="B2621" s="2" t="s">
        <v>2055</v>
      </c>
    </row>
    <row r="2622" spans="1:2" x14ac:dyDescent="0.25">
      <c r="A2622" s="2">
        <v>548685</v>
      </c>
      <c r="B2622" s="2" t="s">
        <v>2056</v>
      </c>
    </row>
    <row r="2623" spans="1:2" x14ac:dyDescent="0.25">
      <c r="A2623" s="2">
        <v>548693</v>
      </c>
      <c r="B2623" s="2" t="s">
        <v>2057</v>
      </c>
    </row>
    <row r="2624" spans="1:2" x14ac:dyDescent="0.25">
      <c r="A2624" s="2">
        <v>548723</v>
      </c>
      <c r="B2624" s="2" t="s">
        <v>2058</v>
      </c>
    </row>
    <row r="2625" spans="1:2" x14ac:dyDescent="0.25">
      <c r="A2625" s="2">
        <v>548766</v>
      </c>
      <c r="B2625" s="2" t="s">
        <v>2059</v>
      </c>
    </row>
    <row r="2626" spans="1:2" x14ac:dyDescent="0.25">
      <c r="A2626" s="2">
        <v>548774</v>
      </c>
      <c r="B2626" s="2" t="s">
        <v>2060</v>
      </c>
    </row>
    <row r="2627" spans="1:2" x14ac:dyDescent="0.25">
      <c r="A2627" s="2">
        <v>548782</v>
      </c>
      <c r="B2627" s="2" t="s">
        <v>2061</v>
      </c>
    </row>
    <row r="2628" spans="1:2" x14ac:dyDescent="0.25">
      <c r="A2628" s="2">
        <v>548790</v>
      </c>
      <c r="B2628" s="2" t="s">
        <v>2062</v>
      </c>
    </row>
    <row r="2629" spans="1:2" x14ac:dyDescent="0.25">
      <c r="A2629" s="2">
        <v>548863</v>
      </c>
      <c r="B2629" s="2" t="s">
        <v>2063</v>
      </c>
    </row>
    <row r="2630" spans="1:2" x14ac:dyDescent="0.25">
      <c r="A2630" s="2">
        <v>548936</v>
      </c>
      <c r="B2630" s="2" t="s">
        <v>2064</v>
      </c>
    </row>
    <row r="2631" spans="1:2" x14ac:dyDescent="0.25">
      <c r="A2631" s="2">
        <v>548944</v>
      </c>
      <c r="B2631" s="2" t="s">
        <v>2065</v>
      </c>
    </row>
    <row r="2632" spans="1:2" x14ac:dyDescent="0.25">
      <c r="A2632" s="2">
        <v>549100</v>
      </c>
      <c r="B2632" s="2" t="s">
        <v>2066</v>
      </c>
    </row>
    <row r="2633" spans="1:2" x14ac:dyDescent="0.25">
      <c r="A2633" s="2">
        <v>549100</v>
      </c>
      <c r="B2633" s="2" t="s">
        <v>2066</v>
      </c>
    </row>
    <row r="2634" spans="1:2" x14ac:dyDescent="0.25">
      <c r="A2634" s="2">
        <v>549169</v>
      </c>
      <c r="B2634" s="2" t="s">
        <v>2067</v>
      </c>
    </row>
    <row r="2635" spans="1:2" x14ac:dyDescent="0.25">
      <c r="A2635" s="2">
        <v>549185</v>
      </c>
      <c r="B2635" s="2" t="s">
        <v>2068</v>
      </c>
    </row>
    <row r="2636" spans="1:2" x14ac:dyDescent="0.25">
      <c r="A2636" s="2">
        <v>549215</v>
      </c>
      <c r="B2636" s="2" t="s">
        <v>2069</v>
      </c>
    </row>
    <row r="2637" spans="1:2" x14ac:dyDescent="0.25">
      <c r="A2637" s="2">
        <v>549223</v>
      </c>
      <c r="B2637" s="2" t="s">
        <v>2070</v>
      </c>
    </row>
    <row r="2638" spans="1:2" x14ac:dyDescent="0.25">
      <c r="A2638" s="2">
        <v>549240</v>
      </c>
      <c r="B2638" s="2" t="s">
        <v>2071</v>
      </c>
    </row>
    <row r="2639" spans="1:2" x14ac:dyDescent="0.25">
      <c r="A2639" s="2">
        <v>549304</v>
      </c>
      <c r="B2639" s="2" t="s">
        <v>2072</v>
      </c>
    </row>
    <row r="2640" spans="1:2" x14ac:dyDescent="0.25">
      <c r="A2640" s="2">
        <v>549339</v>
      </c>
      <c r="B2640" s="2" t="s">
        <v>2073</v>
      </c>
    </row>
    <row r="2641" spans="1:2" x14ac:dyDescent="0.25">
      <c r="A2641" s="2">
        <v>549347</v>
      </c>
      <c r="B2641" s="2" t="s">
        <v>2074</v>
      </c>
    </row>
    <row r="2642" spans="1:2" x14ac:dyDescent="0.25">
      <c r="A2642" s="2">
        <v>549355</v>
      </c>
      <c r="B2642" s="2" t="s">
        <v>2075</v>
      </c>
    </row>
    <row r="2643" spans="1:2" x14ac:dyDescent="0.25">
      <c r="A2643" s="2">
        <v>549371</v>
      </c>
      <c r="B2643" s="2" t="s">
        <v>2076</v>
      </c>
    </row>
    <row r="2644" spans="1:2" x14ac:dyDescent="0.25">
      <c r="A2644" s="2">
        <v>549436</v>
      </c>
      <c r="B2644" s="2" t="s">
        <v>2077</v>
      </c>
    </row>
    <row r="2645" spans="1:2" x14ac:dyDescent="0.25">
      <c r="A2645" s="2">
        <v>549444</v>
      </c>
      <c r="B2645" s="2" t="s">
        <v>2078</v>
      </c>
    </row>
    <row r="2646" spans="1:2" x14ac:dyDescent="0.25">
      <c r="A2646" s="2">
        <v>549460</v>
      </c>
      <c r="B2646" s="2" t="s">
        <v>2079</v>
      </c>
    </row>
    <row r="2647" spans="1:2" x14ac:dyDescent="0.25">
      <c r="A2647" s="2">
        <v>549487</v>
      </c>
      <c r="B2647" s="2" t="s">
        <v>2080</v>
      </c>
    </row>
    <row r="2648" spans="1:2" x14ac:dyDescent="0.25">
      <c r="A2648" s="2">
        <v>549487</v>
      </c>
      <c r="B2648" s="2" t="s">
        <v>2080</v>
      </c>
    </row>
    <row r="2649" spans="1:2" x14ac:dyDescent="0.25">
      <c r="A2649" s="2">
        <v>549703</v>
      </c>
      <c r="B2649" s="2" t="s">
        <v>2081</v>
      </c>
    </row>
    <row r="2650" spans="1:2" x14ac:dyDescent="0.25">
      <c r="A2650" s="2">
        <v>549720</v>
      </c>
      <c r="B2650" s="2" t="s">
        <v>2082</v>
      </c>
    </row>
    <row r="2651" spans="1:2" x14ac:dyDescent="0.25">
      <c r="A2651" s="2">
        <v>549800</v>
      </c>
      <c r="B2651" s="2" t="s">
        <v>2083</v>
      </c>
    </row>
    <row r="2652" spans="1:2" x14ac:dyDescent="0.25">
      <c r="A2652" s="2">
        <v>549827</v>
      </c>
      <c r="B2652" s="2" t="s">
        <v>2084</v>
      </c>
    </row>
    <row r="2653" spans="1:2" x14ac:dyDescent="0.25">
      <c r="A2653" s="2">
        <v>549843</v>
      </c>
      <c r="B2653" s="2" t="s">
        <v>2085</v>
      </c>
    </row>
    <row r="2654" spans="1:2" x14ac:dyDescent="0.25">
      <c r="A2654" s="2">
        <v>549851</v>
      </c>
      <c r="B2654" s="2" t="s">
        <v>2086</v>
      </c>
    </row>
    <row r="2655" spans="1:2" x14ac:dyDescent="0.25">
      <c r="A2655" s="2">
        <v>549991</v>
      </c>
      <c r="B2655" s="2" t="s">
        <v>2087</v>
      </c>
    </row>
    <row r="2656" spans="1:2" x14ac:dyDescent="0.25">
      <c r="A2656" s="2">
        <v>550000</v>
      </c>
      <c r="B2656" s="2" t="s">
        <v>2088</v>
      </c>
    </row>
    <row r="2657" spans="1:2" x14ac:dyDescent="0.25">
      <c r="A2657" s="2">
        <v>550035</v>
      </c>
      <c r="B2657" s="2" t="s">
        <v>2089</v>
      </c>
    </row>
    <row r="2658" spans="1:2" x14ac:dyDescent="0.25">
      <c r="A2658" s="2">
        <v>550043</v>
      </c>
      <c r="B2658" s="2" t="s">
        <v>2090</v>
      </c>
    </row>
    <row r="2659" spans="1:2" x14ac:dyDescent="0.25">
      <c r="A2659" s="2">
        <v>550051</v>
      </c>
      <c r="B2659" s="2" t="s">
        <v>2091</v>
      </c>
    </row>
    <row r="2660" spans="1:2" x14ac:dyDescent="0.25">
      <c r="A2660" s="2">
        <v>550108</v>
      </c>
      <c r="B2660" s="2" t="s">
        <v>2092</v>
      </c>
    </row>
    <row r="2661" spans="1:2" x14ac:dyDescent="0.25">
      <c r="A2661" s="2">
        <v>550116</v>
      </c>
      <c r="B2661" s="2" t="s">
        <v>2093</v>
      </c>
    </row>
    <row r="2662" spans="1:2" x14ac:dyDescent="0.25">
      <c r="A2662" s="2">
        <v>550124</v>
      </c>
      <c r="B2662" s="2" t="s">
        <v>2094</v>
      </c>
    </row>
    <row r="2663" spans="1:2" x14ac:dyDescent="0.25">
      <c r="A2663" s="2">
        <v>550132</v>
      </c>
      <c r="B2663" s="2" t="s">
        <v>2095</v>
      </c>
    </row>
    <row r="2664" spans="1:2" x14ac:dyDescent="0.25">
      <c r="A2664" s="2">
        <v>550183</v>
      </c>
      <c r="B2664" s="2" t="s">
        <v>2096</v>
      </c>
    </row>
    <row r="2665" spans="1:2" x14ac:dyDescent="0.25">
      <c r="A2665" s="2">
        <v>550183</v>
      </c>
      <c r="B2665" s="2" t="s">
        <v>2096</v>
      </c>
    </row>
    <row r="2666" spans="1:2" x14ac:dyDescent="0.25">
      <c r="A2666" s="2">
        <v>550183</v>
      </c>
      <c r="B2666" s="2" t="s">
        <v>2096</v>
      </c>
    </row>
    <row r="2667" spans="1:2" x14ac:dyDescent="0.25">
      <c r="A2667" s="2">
        <v>550191</v>
      </c>
      <c r="B2667" s="2" t="s">
        <v>2097</v>
      </c>
    </row>
    <row r="2668" spans="1:2" x14ac:dyDescent="0.25">
      <c r="A2668" s="2">
        <v>550205</v>
      </c>
      <c r="B2668" s="2" t="s">
        <v>2098</v>
      </c>
    </row>
    <row r="2669" spans="1:2" x14ac:dyDescent="0.25">
      <c r="A2669" s="2">
        <v>550213</v>
      </c>
      <c r="B2669" s="2" t="s">
        <v>2099</v>
      </c>
    </row>
    <row r="2670" spans="1:2" x14ac:dyDescent="0.25">
      <c r="A2670" s="2">
        <v>550221</v>
      </c>
      <c r="B2670" s="2" t="s">
        <v>2100</v>
      </c>
    </row>
    <row r="2671" spans="1:2" x14ac:dyDescent="0.25">
      <c r="A2671" s="2">
        <v>550248</v>
      </c>
      <c r="B2671" s="2" t="s">
        <v>2101</v>
      </c>
    </row>
    <row r="2672" spans="1:2" x14ac:dyDescent="0.25">
      <c r="A2672" s="2">
        <v>550280</v>
      </c>
      <c r="B2672" s="2" t="s">
        <v>2102</v>
      </c>
    </row>
    <row r="2673" spans="1:2" x14ac:dyDescent="0.25">
      <c r="A2673" s="2">
        <v>550329</v>
      </c>
      <c r="B2673" s="2" t="s">
        <v>2103</v>
      </c>
    </row>
    <row r="2674" spans="1:2" x14ac:dyDescent="0.25">
      <c r="A2674" s="2">
        <v>550337</v>
      </c>
      <c r="B2674" s="2" t="s">
        <v>2104</v>
      </c>
    </row>
    <row r="2675" spans="1:2" x14ac:dyDescent="0.25">
      <c r="A2675" s="2">
        <v>550370</v>
      </c>
      <c r="B2675" s="2" t="s">
        <v>2105</v>
      </c>
    </row>
    <row r="2676" spans="1:2" x14ac:dyDescent="0.25">
      <c r="A2676" s="2">
        <v>550388</v>
      </c>
      <c r="B2676" s="2" t="s">
        <v>2106</v>
      </c>
    </row>
    <row r="2677" spans="1:2" x14ac:dyDescent="0.25">
      <c r="A2677" s="2">
        <v>550396</v>
      </c>
      <c r="B2677" s="2" t="s">
        <v>2107</v>
      </c>
    </row>
    <row r="2678" spans="1:2" x14ac:dyDescent="0.25">
      <c r="A2678" s="2">
        <v>550400</v>
      </c>
      <c r="B2678" s="2" t="s">
        <v>2108</v>
      </c>
    </row>
    <row r="2679" spans="1:2" x14ac:dyDescent="0.25">
      <c r="A2679" s="2">
        <v>550418</v>
      </c>
      <c r="B2679" s="2" t="s">
        <v>2109</v>
      </c>
    </row>
    <row r="2680" spans="1:2" x14ac:dyDescent="0.25">
      <c r="A2680" s="2">
        <v>550426</v>
      </c>
      <c r="B2680" s="2" t="s">
        <v>2110</v>
      </c>
    </row>
    <row r="2681" spans="1:2" x14ac:dyDescent="0.25">
      <c r="A2681" s="2">
        <v>550450</v>
      </c>
      <c r="B2681" s="2" t="s">
        <v>2111</v>
      </c>
    </row>
    <row r="2682" spans="1:2" x14ac:dyDescent="0.25">
      <c r="A2682" s="2">
        <v>550469</v>
      </c>
      <c r="B2682" s="2" t="s">
        <v>2112</v>
      </c>
    </row>
    <row r="2683" spans="1:2" x14ac:dyDescent="0.25">
      <c r="A2683" s="2">
        <v>550477</v>
      </c>
      <c r="B2683" s="2" t="s">
        <v>2113</v>
      </c>
    </row>
    <row r="2684" spans="1:2" x14ac:dyDescent="0.25">
      <c r="A2684" s="2">
        <v>550540</v>
      </c>
      <c r="B2684" s="2" t="s">
        <v>2114</v>
      </c>
    </row>
    <row r="2685" spans="1:2" x14ac:dyDescent="0.25">
      <c r="A2685" s="2">
        <v>550558</v>
      </c>
      <c r="B2685" s="2" t="s">
        <v>2115</v>
      </c>
    </row>
    <row r="2686" spans="1:2" x14ac:dyDescent="0.25">
      <c r="A2686" s="2">
        <v>550639</v>
      </c>
      <c r="B2686" s="2" t="s">
        <v>2116</v>
      </c>
    </row>
    <row r="2687" spans="1:2" x14ac:dyDescent="0.25">
      <c r="A2687" s="2">
        <v>550647</v>
      </c>
      <c r="B2687" s="2" t="s">
        <v>2117</v>
      </c>
    </row>
    <row r="2688" spans="1:2" x14ac:dyDescent="0.25">
      <c r="A2688" s="2">
        <v>550663</v>
      </c>
      <c r="B2688" s="2" t="s">
        <v>2118</v>
      </c>
    </row>
    <row r="2689" spans="1:2" x14ac:dyDescent="0.25">
      <c r="A2689" s="2">
        <v>550671</v>
      </c>
      <c r="B2689" s="2" t="s">
        <v>2119</v>
      </c>
    </row>
    <row r="2690" spans="1:2" x14ac:dyDescent="0.25">
      <c r="A2690" s="2">
        <v>550671</v>
      </c>
      <c r="B2690" s="2" t="s">
        <v>2119</v>
      </c>
    </row>
    <row r="2691" spans="1:2" x14ac:dyDescent="0.25">
      <c r="A2691" s="2">
        <v>550671</v>
      </c>
      <c r="B2691" s="2" t="s">
        <v>2119</v>
      </c>
    </row>
    <row r="2692" spans="1:2" x14ac:dyDescent="0.25">
      <c r="A2692" s="2">
        <v>550698</v>
      </c>
      <c r="B2692" s="2" t="s">
        <v>2120</v>
      </c>
    </row>
    <row r="2693" spans="1:2" x14ac:dyDescent="0.25">
      <c r="A2693" s="2">
        <v>550701</v>
      </c>
      <c r="B2693" s="2" t="s">
        <v>2121</v>
      </c>
    </row>
    <row r="2694" spans="1:2" x14ac:dyDescent="0.25">
      <c r="A2694" s="2">
        <v>550760</v>
      </c>
      <c r="B2694" s="2" t="s">
        <v>2122</v>
      </c>
    </row>
    <row r="2695" spans="1:2" x14ac:dyDescent="0.25">
      <c r="A2695" s="2">
        <v>550779</v>
      </c>
      <c r="B2695" s="2" t="s">
        <v>2123</v>
      </c>
    </row>
    <row r="2696" spans="1:2" x14ac:dyDescent="0.25">
      <c r="A2696" s="2">
        <v>550787</v>
      </c>
      <c r="B2696" s="2" t="s">
        <v>2124</v>
      </c>
    </row>
    <row r="2697" spans="1:2" x14ac:dyDescent="0.25">
      <c r="A2697" s="2">
        <v>550841</v>
      </c>
      <c r="B2697" s="2" t="s">
        <v>2125</v>
      </c>
    </row>
    <row r="2698" spans="1:2" x14ac:dyDescent="0.25">
      <c r="A2698" s="2">
        <v>550892</v>
      </c>
      <c r="B2698" s="2" t="s">
        <v>2126</v>
      </c>
    </row>
    <row r="2699" spans="1:2" x14ac:dyDescent="0.25">
      <c r="A2699" s="2">
        <v>550973</v>
      </c>
      <c r="B2699" s="2" t="s">
        <v>2127</v>
      </c>
    </row>
    <row r="2700" spans="1:2" x14ac:dyDescent="0.25">
      <c r="A2700" s="2">
        <v>551031</v>
      </c>
      <c r="B2700" s="2" t="s">
        <v>2128</v>
      </c>
    </row>
    <row r="2701" spans="1:2" x14ac:dyDescent="0.25">
      <c r="A2701" s="2">
        <v>551074</v>
      </c>
      <c r="B2701" s="2" t="s">
        <v>2129</v>
      </c>
    </row>
    <row r="2702" spans="1:2" x14ac:dyDescent="0.25">
      <c r="A2702" s="2">
        <v>551082</v>
      </c>
      <c r="B2702" s="2" t="s">
        <v>2130</v>
      </c>
    </row>
    <row r="2703" spans="1:2" x14ac:dyDescent="0.25">
      <c r="A2703" s="2">
        <v>551120</v>
      </c>
      <c r="B2703" s="2" t="s">
        <v>2131</v>
      </c>
    </row>
    <row r="2704" spans="1:2" x14ac:dyDescent="0.25">
      <c r="A2704" s="2">
        <v>551120</v>
      </c>
      <c r="B2704" s="2" t="s">
        <v>2131</v>
      </c>
    </row>
    <row r="2705" spans="1:2" x14ac:dyDescent="0.25">
      <c r="A2705" s="2">
        <v>551198</v>
      </c>
      <c r="B2705" s="2" t="s">
        <v>2132</v>
      </c>
    </row>
    <row r="2706" spans="1:2" x14ac:dyDescent="0.25">
      <c r="A2706" s="2">
        <v>551210</v>
      </c>
      <c r="B2706" s="2" t="s">
        <v>2133</v>
      </c>
    </row>
    <row r="2707" spans="1:2" x14ac:dyDescent="0.25">
      <c r="A2707" s="2">
        <v>551228</v>
      </c>
      <c r="B2707" s="2" t="s">
        <v>2134</v>
      </c>
    </row>
    <row r="2708" spans="1:2" x14ac:dyDescent="0.25">
      <c r="A2708" s="2">
        <v>551252</v>
      </c>
      <c r="B2708" s="2" t="s">
        <v>2135</v>
      </c>
    </row>
    <row r="2709" spans="1:2" x14ac:dyDescent="0.25">
      <c r="A2709" s="2">
        <v>551350</v>
      </c>
      <c r="B2709" s="2" t="s">
        <v>2136</v>
      </c>
    </row>
    <row r="2710" spans="1:2" x14ac:dyDescent="0.25">
      <c r="A2710" s="2">
        <v>551376</v>
      </c>
      <c r="B2710" s="2" t="s">
        <v>2137</v>
      </c>
    </row>
    <row r="2711" spans="1:2" x14ac:dyDescent="0.25">
      <c r="A2711" s="2">
        <v>551490</v>
      </c>
      <c r="B2711" s="2" t="s">
        <v>2138</v>
      </c>
    </row>
    <row r="2712" spans="1:2" x14ac:dyDescent="0.25">
      <c r="A2712" s="2">
        <v>551490</v>
      </c>
      <c r="B2712" s="2" t="s">
        <v>2138</v>
      </c>
    </row>
    <row r="2713" spans="1:2" x14ac:dyDescent="0.25">
      <c r="A2713" s="2">
        <v>551562</v>
      </c>
      <c r="B2713" s="2" t="s">
        <v>2139</v>
      </c>
    </row>
    <row r="2714" spans="1:2" x14ac:dyDescent="0.25">
      <c r="A2714" s="2">
        <v>551570</v>
      </c>
      <c r="B2714" s="2" t="s">
        <v>2140</v>
      </c>
    </row>
    <row r="2715" spans="1:2" x14ac:dyDescent="0.25">
      <c r="A2715" s="2">
        <v>551589</v>
      </c>
      <c r="B2715" s="2" t="s">
        <v>2141</v>
      </c>
    </row>
    <row r="2716" spans="1:2" x14ac:dyDescent="0.25">
      <c r="A2716" s="2">
        <v>551619</v>
      </c>
      <c r="B2716" s="2" t="s">
        <v>2142</v>
      </c>
    </row>
    <row r="2717" spans="1:2" x14ac:dyDescent="0.25">
      <c r="A2717" s="2">
        <v>551686</v>
      </c>
      <c r="B2717" s="2" t="s">
        <v>2143</v>
      </c>
    </row>
    <row r="2718" spans="1:2" x14ac:dyDescent="0.25">
      <c r="A2718" s="2">
        <v>551694</v>
      </c>
      <c r="B2718" s="2" t="s">
        <v>2144</v>
      </c>
    </row>
    <row r="2719" spans="1:2" x14ac:dyDescent="0.25">
      <c r="A2719" s="2">
        <v>551708</v>
      </c>
      <c r="B2719" s="2" t="s">
        <v>2145</v>
      </c>
    </row>
    <row r="2720" spans="1:2" x14ac:dyDescent="0.25">
      <c r="A2720" s="2">
        <v>551767</v>
      </c>
      <c r="B2720" s="2" t="s">
        <v>2146</v>
      </c>
    </row>
    <row r="2721" spans="1:2" x14ac:dyDescent="0.25">
      <c r="A2721" s="2">
        <v>551805</v>
      </c>
      <c r="B2721" s="2" t="s">
        <v>2147</v>
      </c>
    </row>
    <row r="2722" spans="1:2" x14ac:dyDescent="0.25">
      <c r="A2722" s="2">
        <v>551813</v>
      </c>
      <c r="B2722" s="2" t="s">
        <v>2148</v>
      </c>
    </row>
    <row r="2723" spans="1:2" x14ac:dyDescent="0.25">
      <c r="A2723" s="2">
        <v>551821</v>
      </c>
      <c r="B2723" s="2" t="s">
        <v>2149</v>
      </c>
    </row>
    <row r="2724" spans="1:2" x14ac:dyDescent="0.25">
      <c r="A2724" s="2">
        <v>551910</v>
      </c>
      <c r="B2724" s="2" t="s">
        <v>2150</v>
      </c>
    </row>
    <row r="2725" spans="1:2" x14ac:dyDescent="0.25">
      <c r="A2725" s="2">
        <v>551910</v>
      </c>
      <c r="B2725" s="2" t="s">
        <v>2150</v>
      </c>
    </row>
    <row r="2726" spans="1:2" x14ac:dyDescent="0.25">
      <c r="A2726" s="2">
        <v>551910</v>
      </c>
      <c r="B2726" s="2" t="s">
        <v>2150</v>
      </c>
    </row>
    <row r="2727" spans="1:2" x14ac:dyDescent="0.25">
      <c r="A2727" s="2">
        <v>551937</v>
      </c>
      <c r="B2727" s="2" t="s">
        <v>2151</v>
      </c>
    </row>
    <row r="2728" spans="1:2" x14ac:dyDescent="0.25">
      <c r="A2728" s="2">
        <v>551937</v>
      </c>
      <c r="B2728" s="2" t="s">
        <v>2151</v>
      </c>
    </row>
    <row r="2729" spans="1:2" x14ac:dyDescent="0.25">
      <c r="A2729" s="2">
        <v>551953</v>
      </c>
      <c r="B2729" s="2" t="s">
        <v>2152</v>
      </c>
    </row>
    <row r="2730" spans="1:2" x14ac:dyDescent="0.25">
      <c r="A2730" s="2">
        <v>551961</v>
      </c>
      <c r="B2730" s="2" t="s">
        <v>2153</v>
      </c>
    </row>
    <row r="2731" spans="1:2" x14ac:dyDescent="0.25">
      <c r="A2731" s="2">
        <v>552046</v>
      </c>
      <c r="B2731" s="2" t="s">
        <v>2154</v>
      </c>
    </row>
    <row r="2732" spans="1:2" x14ac:dyDescent="0.25">
      <c r="A2732" s="2">
        <v>552046</v>
      </c>
      <c r="B2732" s="2" t="s">
        <v>2154</v>
      </c>
    </row>
    <row r="2733" spans="1:2" x14ac:dyDescent="0.25">
      <c r="A2733" s="2">
        <v>552046</v>
      </c>
      <c r="B2733" s="2" t="s">
        <v>2154</v>
      </c>
    </row>
    <row r="2734" spans="1:2" x14ac:dyDescent="0.25">
      <c r="A2734" s="2">
        <v>552127</v>
      </c>
      <c r="B2734" s="2" t="s">
        <v>2155</v>
      </c>
    </row>
    <row r="2735" spans="1:2" x14ac:dyDescent="0.25">
      <c r="A2735" s="2">
        <v>552178</v>
      </c>
      <c r="B2735" s="2" t="s">
        <v>2156</v>
      </c>
    </row>
    <row r="2736" spans="1:2" x14ac:dyDescent="0.25">
      <c r="A2736" s="2">
        <v>552178</v>
      </c>
      <c r="B2736" s="2" t="s">
        <v>2156</v>
      </c>
    </row>
    <row r="2737" spans="1:2" x14ac:dyDescent="0.25">
      <c r="A2737" s="2">
        <v>552291</v>
      </c>
      <c r="B2737" s="2" t="s">
        <v>2157</v>
      </c>
    </row>
    <row r="2738" spans="1:2" x14ac:dyDescent="0.25">
      <c r="A2738" s="2">
        <v>552305</v>
      </c>
      <c r="B2738" s="2" t="s">
        <v>2158</v>
      </c>
    </row>
    <row r="2739" spans="1:2" x14ac:dyDescent="0.25">
      <c r="A2739" s="2">
        <v>552305</v>
      </c>
      <c r="B2739" s="2" t="s">
        <v>2158</v>
      </c>
    </row>
    <row r="2740" spans="1:2" x14ac:dyDescent="0.25">
      <c r="A2740" s="2">
        <v>552305</v>
      </c>
      <c r="B2740" s="2" t="s">
        <v>2158</v>
      </c>
    </row>
    <row r="2741" spans="1:2" x14ac:dyDescent="0.25">
      <c r="A2741" s="2">
        <v>552305</v>
      </c>
      <c r="B2741" s="2" t="s">
        <v>2158</v>
      </c>
    </row>
    <row r="2742" spans="1:2" x14ac:dyDescent="0.25">
      <c r="A2742" s="2">
        <v>552305</v>
      </c>
      <c r="B2742" s="2" t="s">
        <v>2158</v>
      </c>
    </row>
    <row r="2743" spans="1:2" x14ac:dyDescent="0.25">
      <c r="A2743" s="2">
        <v>552313</v>
      </c>
      <c r="B2743" s="2" t="s">
        <v>2159</v>
      </c>
    </row>
    <row r="2744" spans="1:2" x14ac:dyDescent="0.25">
      <c r="A2744" s="2">
        <v>552410</v>
      </c>
      <c r="B2744" s="2" t="s">
        <v>2160</v>
      </c>
    </row>
    <row r="2745" spans="1:2" x14ac:dyDescent="0.25">
      <c r="A2745" s="2">
        <v>552445</v>
      </c>
      <c r="B2745" s="2" t="s">
        <v>2161</v>
      </c>
    </row>
    <row r="2746" spans="1:2" x14ac:dyDescent="0.25">
      <c r="A2746" s="2">
        <v>552607</v>
      </c>
      <c r="B2746" s="2" t="s">
        <v>2162</v>
      </c>
    </row>
    <row r="2747" spans="1:2" x14ac:dyDescent="0.25">
      <c r="A2747" s="2">
        <v>552607</v>
      </c>
      <c r="B2747" s="2" t="s">
        <v>2162</v>
      </c>
    </row>
    <row r="2748" spans="1:2" x14ac:dyDescent="0.25">
      <c r="A2748" s="2">
        <v>552658</v>
      </c>
      <c r="B2748" s="2" t="s">
        <v>2163</v>
      </c>
    </row>
    <row r="2749" spans="1:2" x14ac:dyDescent="0.25">
      <c r="A2749" s="2">
        <v>552666</v>
      </c>
      <c r="B2749" s="2" t="s">
        <v>2164</v>
      </c>
    </row>
    <row r="2750" spans="1:2" x14ac:dyDescent="0.25">
      <c r="A2750" s="2">
        <v>552690</v>
      </c>
      <c r="B2750" s="2" t="s">
        <v>2165</v>
      </c>
    </row>
    <row r="2751" spans="1:2" x14ac:dyDescent="0.25">
      <c r="A2751" s="2">
        <v>552739</v>
      </c>
      <c r="B2751" s="2" t="s">
        <v>2166</v>
      </c>
    </row>
    <row r="2752" spans="1:2" x14ac:dyDescent="0.25">
      <c r="A2752" s="2">
        <v>552747</v>
      </c>
      <c r="B2752" s="2" t="s">
        <v>2167</v>
      </c>
    </row>
    <row r="2753" spans="1:2" x14ac:dyDescent="0.25">
      <c r="A2753" s="2">
        <v>552755</v>
      </c>
      <c r="B2753" s="2" t="s">
        <v>2168</v>
      </c>
    </row>
    <row r="2754" spans="1:2" x14ac:dyDescent="0.25">
      <c r="A2754" s="2">
        <v>552763</v>
      </c>
      <c r="B2754" s="2" t="s">
        <v>2169</v>
      </c>
    </row>
    <row r="2755" spans="1:2" x14ac:dyDescent="0.25">
      <c r="A2755" s="2">
        <v>552771</v>
      </c>
      <c r="B2755" s="2" t="s">
        <v>2170</v>
      </c>
    </row>
    <row r="2756" spans="1:2" x14ac:dyDescent="0.25">
      <c r="A2756" s="2">
        <v>552771</v>
      </c>
      <c r="B2756" s="2" t="s">
        <v>2170</v>
      </c>
    </row>
    <row r="2757" spans="1:2" x14ac:dyDescent="0.25">
      <c r="A2757" s="2">
        <v>552771</v>
      </c>
      <c r="B2757" s="2" t="s">
        <v>2170</v>
      </c>
    </row>
    <row r="2758" spans="1:2" x14ac:dyDescent="0.25">
      <c r="A2758" s="2">
        <v>552771</v>
      </c>
      <c r="B2758" s="2" t="s">
        <v>2170</v>
      </c>
    </row>
    <row r="2759" spans="1:2" x14ac:dyDescent="0.25">
      <c r="A2759" s="2">
        <v>552780</v>
      </c>
      <c r="B2759" s="2" t="s">
        <v>2171</v>
      </c>
    </row>
    <row r="2760" spans="1:2" x14ac:dyDescent="0.25">
      <c r="A2760" s="2">
        <v>552780</v>
      </c>
      <c r="B2760" s="2" t="s">
        <v>2171</v>
      </c>
    </row>
    <row r="2761" spans="1:2" x14ac:dyDescent="0.25">
      <c r="A2761" s="2">
        <v>552780</v>
      </c>
      <c r="B2761" s="2" t="s">
        <v>2171</v>
      </c>
    </row>
    <row r="2762" spans="1:2" x14ac:dyDescent="0.25">
      <c r="A2762" s="2">
        <v>552780</v>
      </c>
      <c r="B2762" s="2" t="s">
        <v>2171</v>
      </c>
    </row>
    <row r="2763" spans="1:2" x14ac:dyDescent="0.25">
      <c r="A2763" s="2">
        <v>552801</v>
      </c>
      <c r="B2763" s="2" t="s">
        <v>2172</v>
      </c>
    </row>
    <row r="2764" spans="1:2" x14ac:dyDescent="0.25">
      <c r="A2764" s="2">
        <v>552801</v>
      </c>
      <c r="B2764" s="2" t="s">
        <v>2172</v>
      </c>
    </row>
    <row r="2765" spans="1:2" x14ac:dyDescent="0.25">
      <c r="A2765" s="2">
        <v>552810</v>
      </c>
      <c r="B2765" s="2" t="s">
        <v>2173</v>
      </c>
    </row>
    <row r="2766" spans="1:2" x14ac:dyDescent="0.25">
      <c r="A2766" s="2">
        <v>552828</v>
      </c>
      <c r="B2766" s="2" t="s">
        <v>2174</v>
      </c>
    </row>
    <row r="2767" spans="1:2" x14ac:dyDescent="0.25">
      <c r="A2767" s="2">
        <v>552836</v>
      </c>
      <c r="B2767" s="2" t="s">
        <v>2175</v>
      </c>
    </row>
    <row r="2768" spans="1:2" x14ac:dyDescent="0.25">
      <c r="A2768" s="2">
        <v>552844</v>
      </c>
      <c r="B2768" s="2" t="s">
        <v>2176</v>
      </c>
    </row>
    <row r="2769" spans="1:2" x14ac:dyDescent="0.25">
      <c r="A2769" s="2">
        <v>552860</v>
      </c>
      <c r="B2769" s="2" t="s">
        <v>2177</v>
      </c>
    </row>
    <row r="2770" spans="1:2" x14ac:dyDescent="0.25">
      <c r="A2770" s="2">
        <v>552879</v>
      </c>
      <c r="B2770" s="2" t="s">
        <v>2178</v>
      </c>
    </row>
    <row r="2771" spans="1:2" x14ac:dyDescent="0.25">
      <c r="A2771" s="2">
        <v>552887</v>
      </c>
      <c r="B2771" s="2" t="s">
        <v>2179</v>
      </c>
    </row>
    <row r="2772" spans="1:2" x14ac:dyDescent="0.25">
      <c r="A2772" s="2">
        <v>552895</v>
      </c>
      <c r="B2772" s="2" t="s">
        <v>2180</v>
      </c>
    </row>
    <row r="2773" spans="1:2" x14ac:dyDescent="0.25">
      <c r="A2773" s="2">
        <v>552917</v>
      </c>
      <c r="B2773" s="2" t="s">
        <v>2181</v>
      </c>
    </row>
    <row r="2774" spans="1:2" x14ac:dyDescent="0.25">
      <c r="A2774" s="2">
        <v>552925</v>
      </c>
      <c r="B2774" s="2" t="s">
        <v>2182</v>
      </c>
    </row>
    <row r="2775" spans="1:2" x14ac:dyDescent="0.25">
      <c r="A2775" s="2">
        <v>553050</v>
      </c>
      <c r="B2775" s="2" t="s">
        <v>2183</v>
      </c>
    </row>
    <row r="2776" spans="1:2" x14ac:dyDescent="0.25">
      <c r="A2776" s="2">
        <v>553069</v>
      </c>
      <c r="B2776" s="2" t="s">
        <v>2184</v>
      </c>
    </row>
    <row r="2777" spans="1:2" x14ac:dyDescent="0.25">
      <c r="A2777" s="2">
        <v>553093</v>
      </c>
      <c r="B2777" s="2" t="s">
        <v>2185</v>
      </c>
    </row>
    <row r="2778" spans="1:2" x14ac:dyDescent="0.25">
      <c r="A2778" s="2">
        <v>553107</v>
      </c>
      <c r="B2778" s="2" t="s">
        <v>2186</v>
      </c>
    </row>
    <row r="2779" spans="1:2" x14ac:dyDescent="0.25">
      <c r="A2779" s="2">
        <v>553190</v>
      </c>
      <c r="B2779" s="2" t="s">
        <v>2187</v>
      </c>
    </row>
    <row r="2780" spans="1:2" x14ac:dyDescent="0.25">
      <c r="A2780" s="2">
        <v>553190</v>
      </c>
      <c r="B2780" s="2" t="s">
        <v>2187</v>
      </c>
    </row>
    <row r="2781" spans="1:2" x14ac:dyDescent="0.25">
      <c r="A2781" s="2">
        <v>553190</v>
      </c>
      <c r="B2781" s="2" t="s">
        <v>2187</v>
      </c>
    </row>
    <row r="2782" spans="1:2" x14ac:dyDescent="0.25">
      <c r="A2782" s="2">
        <v>553190</v>
      </c>
      <c r="B2782" s="2" t="s">
        <v>2187</v>
      </c>
    </row>
    <row r="2783" spans="1:2" x14ac:dyDescent="0.25">
      <c r="A2783" s="2">
        <v>553190</v>
      </c>
      <c r="B2783" s="2" t="s">
        <v>2187</v>
      </c>
    </row>
    <row r="2784" spans="1:2" x14ac:dyDescent="0.25">
      <c r="A2784" s="2">
        <v>553204</v>
      </c>
      <c r="B2784" s="2" t="s">
        <v>2188</v>
      </c>
    </row>
    <row r="2785" spans="1:2" x14ac:dyDescent="0.25">
      <c r="A2785" s="2">
        <v>553220</v>
      </c>
      <c r="B2785" s="2" t="s">
        <v>2189</v>
      </c>
    </row>
    <row r="2786" spans="1:2" x14ac:dyDescent="0.25">
      <c r="A2786" s="2">
        <v>553239</v>
      </c>
      <c r="B2786" s="2" t="s">
        <v>2190</v>
      </c>
    </row>
    <row r="2787" spans="1:2" x14ac:dyDescent="0.25">
      <c r="A2787" s="2">
        <v>553263</v>
      </c>
      <c r="B2787" s="2" t="s">
        <v>2191</v>
      </c>
    </row>
    <row r="2788" spans="1:2" x14ac:dyDescent="0.25">
      <c r="A2788" s="2">
        <v>553271</v>
      </c>
      <c r="B2788" s="2" t="s">
        <v>2192</v>
      </c>
    </row>
    <row r="2789" spans="1:2" x14ac:dyDescent="0.25">
      <c r="A2789" s="2">
        <v>553301</v>
      </c>
      <c r="B2789" s="2" t="s">
        <v>2193</v>
      </c>
    </row>
    <row r="2790" spans="1:2" x14ac:dyDescent="0.25">
      <c r="A2790" s="2">
        <v>553310</v>
      </c>
      <c r="B2790" s="2" t="s">
        <v>2194</v>
      </c>
    </row>
    <row r="2791" spans="1:2" x14ac:dyDescent="0.25">
      <c r="A2791" s="2">
        <v>553310</v>
      </c>
      <c r="B2791" s="2" t="s">
        <v>2194</v>
      </c>
    </row>
    <row r="2792" spans="1:2" x14ac:dyDescent="0.25">
      <c r="A2792" s="2">
        <v>553328</v>
      </c>
      <c r="B2792" s="2" t="s">
        <v>2195</v>
      </c>
    </row>
    <row r="2793" spans="1:2" x14ac:dyDescent="0.25">
      <c r="A2793" s="2">
        <v>553387</v>
      </c>
      <c r="B2793" s="2" t="s">
        <v>2196</v>
      </c>
    </row>
    <row r="2794" spans="1:2" x14ac:dyDescent="0.25">
      <c r="A2794" s="2">
        <v>553409</v>
      </c>
      <c r="B2794" s="2" t="s">
        <v>2197</v>
      </c>
    </row>
    <row r="2795" spans="1:2" x14ac:dyDescent="0.25">
      <c r="A2795" s="2">
        <v>553425</v>
      </c>
      <c r="B2795" s="2" t="s">
        <v>2198</v>
      </c>
    </row>
    <row r="2796" spans="1:2" x14ac:dyDescent="0.25">
      <c r="A2796" s="2">
        <v>553441</v>
      </c>
      <c r="B2796" s="2" t="s">
        <v>2199</v>
      </c>
    </row>
    <row r="2797" spans="1:2" x14ac:dyDescent="0.25">
      <c r="A2797" s="2">
        <v>553441</v>
      </c>
      <c r="B2797" s="2" t="s">
        <v>2199</v>
      </c>
    </row>
    <row r="2798" spans="1:2" x14ac:dyDescent="0.25">
      <c r="A2798" s="2">
        <v>553441</v>
      </c>
      <c r="B2798" s="2" t="s">
        <v>2199</v>
      </c>
    </row>
    <row r="2799" spans="1:2" x14ac:dyDescent="0.25">
      <c r="A2799" s="2">
        <v>553514</v>
      </c>
      <c r="B2799" s="2" t="s">
        <v>2200</v>
      </c>
    </row>
    <row r="2800" spans="1:2" x14ac:dyDescent="0.25">
      <c r="A2800" s="2">
        <v>553530</v>
      </c>
      <c r="B2800" s="2" t="s">
        <v>2201</v>
      </c>
    </row>
    <row r="2801" spans="1:2" x14ac:dyDescent="0.25">
      <c r="A2801" s="2">
        <v>553581</v>
      </c>
      <c r="B2801" s="2" t="s">
        <v>2202</v>
      </c>
    </row>
    <row r="2802" spans="1:2" x14ac:dyDescent="0.25">
      <c r="A2802" s="2">
        <v>553590</v>
      </c>
      <c r="B2802" s="2" t="s">
        <v>2203</v>
      </c>
    </row>
    <row r="2803" spans="1:2" x14ac:dyDescent="0.25">
      <c r="A2803" s="2">
        <v>553603</v>
      </c>
      <c r="B2803" s="2" t="s">
        <v>2204</v>
      </c>
    </row>
    <row r="2804" spans="1:2" x14ac:dyDescent="0.25">
      <c r="A2804" s="2">
        <v>553611</v>
      </c>
      <c r="B2804" s="2" t="s">
        <v>2205</v>
      </c>
    </row>
    <row r="2805" spans="1:2" x14ac:dyDescent="0.25">
      <c r="A2805" s="2">
        <v>553638</v>
      </c>
      <c r="B2805" s="2" t="s">
        <v>2206</v>
      </c>
    </row>
    <row r="2806" spans="1:2" x14ac:dyDescent="0.25">
      <c r="A2806" s="2">
        <v>553638</v>
      </c>
      <c r="B2806" s="2" t="s">
        <v>2206</v>
      </c>
    </row>
    <row r="2807" spans="1:2" x14ac:dyDescent="0.25">
      <c r="A2807" s="2">
        <v>553646</v>
      </c>
      <c r="B2807" s="2" t="s">
        <v>2207</v>
      </c>
    </row>
    <row r="2808" spans="1:2" x14ac:dyDescent="0.25">
      <c r="A2808" s="2">
        <v>553646</v>
      </c>
      <c r="B2808" s="2" t="s">
        <v>2207</v>
      </c>
    </row>
    <row r="2809" spans="1:2" x14ac:dyDescent="0.25">
      <c r="A2809" s="2">
        <v>553654</v>
      </c>
      <c r="B2809" s="2" t="s">
        <v>2208</v>
      </c>
    </row>
    <row r="2810" spans="1:2" x14ac:dyDescent="0.25">
      <c r="A2810" s="2">
        <v>553662</v>
      </c>
      <c r="B2810" s="2" t="s">
        <v>2209</v>
      </c>
    </row>
    <row r="2811" spans="1:2" x14ac:dyDescent="0.25">
      <c r="A2811" s="2">
        <v>553697</v>
      </c>
      <c r="B2811" s="2" t="s">
        <v>2210</v>
      </c>
    </row>
    <row r="2812" spans="1:2" x14ac:dyDescent="0.25">
      <c r="A2812" s="2">
        <v>553700</v>
      </c>
      <c r="B2812" s="2" t="s">
        <v>2211</v>
      </c>
    </row>
    <row r="2813" spans="1:2" x14ac:dyDescent="0.25">
      <c r="A2813" s="2">
        <v>553719</v>
      </c>
      <c r="B2813" s="2" t="s">
        <v>2212</v>
      </c>
    </row>
    <row r="2814" spans="1:2" x14ac:dyDescent="0.25">
      <c r="A2814" s="2">
        <v>553760</v>
      </c>
      <c r="B2814" s="2" t="s">
        <v>2213</v>
      </c>
    </row>
    <row r="2815" spans="1:2" x14ac:dyDescent="0.25">
      <c r="A2815" s="2">
        <v>553760</v>
      </c>
      <c r="B2815" s="2" t="s">
        <v>2213</v>
      </c>
    </row>
    <row r="2816" spans="1:2" x14ac:dyDescent="0.25">
      <c r="A2816" s="2">
        <v>553760</v>
      </c>
      <c r="B2816" s="2" t="s">
        <v>2213</v>
      </c>
    </row>
    <row r="2817" spans="1:2" x14ac:dyDescent="0.25">
      <c r="A2817" s="2">
        <v>553786</v>
      </c>
      <c r="B2817" s="2" t="s">
        <v>2214</v>
      </c>
    </row>
    <row r="2818" spans="1:2" x14ac:dyDescent="0.25">
      <c r="A2818" s="2">
        <v>553794</v>
      </c>
      <c r="B2818" s="2" t="s">
        <v>2215</v>
      </c>
    </row>
    <row r="2819" spans="1:2" x14ac:dyDescent="0.25">
      <c r="A2819" s="2">
        <v>553867</v>
      </c>
      <c r="B2819" s="2" t="s">
        <v>2216</v>
      </c>
    </row>
    <row r="2820" spans="1:2" x14ac:dyDescent="0.25">
      <c r="A2820" s="2">
        <v>553891</v>
      </c>
      <c r="B2820" s="2" t="s">
        <v>2217</v>
      </c>
    </row>
    <row r="2821" spans="1:2" x14ac:dyDescent="0.25">
      <c r="A2821" s="2">
        <v>553905</v>
      </c>
      <c r="B2821" s="2" t="s">
        <v>2218</v>
      </c>
    </row>
    <row r="2822" spans="1:2" x14ac:dyDescent="0.25">
      <c r="A2822" s="2">
        <v>553913</v>
      </c>
      <c r="B2822" s="2" t="s">
        <v>2219</v>
      </c>
    </row>
    <row r="2823" spans="1:2" x14ac:dyDescent="0.25">
      <c r="A2823" s="2">
        <v>553913</v>
      </c>
      <c r="B2823" s="2" t="s">
        <v>2219</v>
      </c>
    </row>
    <row r="2824" spans="1:2" x14ac:dyDescent="0.25">
      <c r="A2824" s="2">
        <v>553921</v>
      </c>
      <c r="B2824" s="2" t="s">
        <v>2220</v>
      </c>
    </row>
    <row r="2825" spans="1:2" x14ac:dyDescent="0.25">
      <c r="A2825" s="2">
        <v>553921</v>
      </c>
      <c r="B2825" s="2" t="s">
        <v>2220</v>
      </c>
    </row>
    <row r="2826" spans="1:2" x14ac:dyDescent="0.25">
      <c r="A2826" s="2">
        <v>553972</v>
      </c>
      <c r="B2826" s="2" t="s">
        <v>2221</v>
      </c>
    </row>
    <row r="2827" spans="1:2" x14ac:dyDescent="0.25">
      <c r="A2827" s="2">
        <v>554049</v>
      </c>
      <c r="B2827" s="2" t="s">
        <v>2222</v>
      </c>
    </row>
    <row r="2828" spans="1:2" x14ac:dyDescent="0.25">
      <c r="A2828" s="2">
        <v>554057</v>
      </c>
      <c r="B2828" s="2" t="s">
        <v>2223</v>
      </c>
    </row>
    <row r="2829" spans="1:2" x14ac:dyDescent="0.25">
      <c r="A2829" s="2">
        <v>554103</v>
      </c>
      <c r="B2829" s="2" t="s">
        <v>2224</v>
      </c>
    </row>
    <row r="2830" spans="1:2" x14ac:dyDescent="0.25">
      <c r="A2830" s="2">
        <v>554111</v>
      </c>
      <c r="B2830" s="2" t="s">
        <v>2225</v>
      </c>
    </row>
    <row r="2831" spans="1:2" x14ac:dyDescent="0.25">
      <c r="A2831" s="2">
        <v>554146</v>
      </c>
      <c r="B2831" s="2" t="s">
        <v>2226</v>
      </c>
    </row>
    <row r="2832" spans="1:2" x14ac:dyDescent="0.25">
      <c r="A2832" s="2">
        <v>554154</v>
      </c>
      <c r="B2832" s="2" t="s">
        <v>2227</v>
      </c>
    </row>
    <row r="2833" spans="1:2" x14ac:dyDescent="0.25">
      <c r="A2833" s="2">
        <v>554162</v>
      </c>
      <c r="B2833" s="2" t="s">
        <v>2228</v>
      </c>
    </row>
    <row r="2834" spans="1:2" x14ac:dyDescent="0.25">
      <c r="A2834" s="2">
        <v>554197</v>
      </c>
      <c r="B2834" s="2" t="s">
        <v>2229</v>
      </c>
    </row>
    <row r="2835" spans="1:2" x14ac:dyDescent="0.25">
      <c r="A2835" s="2">
        <v>554200</v>
      </c>
      <c r="B2835" s="2" t="s">
        <v>2230</v>
      </c>
    </row>
    <row r="2836" spans="1:2" x14ac:dyDescent="0.25">
      <c r="A2836" s="2">
        <v>554251</v>
      </c>
      <c r="B2836" s="2" t="s">
        <v>2231</v>
      </c>
    </row>
    <row r="2837" spans="1:2" x14ac:dyDescent="0.25">
      <c r="A2837" s="2">
        <v>554294</v>
      </c>
      <c r="B2837" s="2" t="s">
        <v>2232</v>
      </c>
    </row>
    <row r="2838" spans="1:2" x14ac:dyDescent="0.25">
      <c r="A2838" s="2">
        <v>554324</v>
      </c>
      <c r="B2838" s="2" t="s">
        <v>2233</v>
      </c>
    </row>
    <row r="2839" spans="1:2" x14ac:dyDescent="0.25">
      <c r="A2839" s="2">
        <v>554324</v>
      </c>
      <c r="B2839" s="2" t="s">
        <v>2233</v>
      </c>
    </row>
    <row r="2840" spans="1:2" x14ac:dyDescent="0.25">
      <c r="A2840" s="2">
        <v>554332</v>
      </c>
      <c r="B2840" s="2" t="s">
        <v>2234</v>
      </c>
    </row>
    <row r="2841" spans="1:2" x14ac:dyDescent="0.25">
      <c r="A2841" s="2">
        <v>554383</v>
      </c>
      <c r="B2841" s="2" t="s">
        <v>2235</v>
      </c>
    </row>
    <row r="2842" spans="1:2" x14ac:dyDescent="0.25">
      <c r="A2842" s="2">
        <v>554472</v>
      </c>
      <c r="B2842" s="2" t="s">
        <v>2236</v>
      </c>
    </row>
    <row r="2843" spans="1:2" x14ac:dyDescent="0.25">
      <c r="A2843" s="2">
        <v>554480</v>
      </c>
      <c r="B2843" s="2" t="s">
        <v>2237</v>
      </c>
    </row>
    <row r="2844" spans="1:2" x14ac:dyDescent="0.25">
      <c r="A2844" s="2">
        <v>554499</v>
      </c>
      <c r="B2844" s="2" t="s">
        <v>2238</v>
      </c>
    </row>
    <row r="2845" spans="1:2" x14ac:dyDescent="0.25">
      <c r="A2845" s="2">
        <v>554502</v>
      </c>
      <c r="B2845" s="2" t="s">
        <v>2239</v>
      </c>
    </row>
    <row r="2846" spans="1:2" x14ac:dyDescent="0.25">
      <c r="A2846" s="2">
        <v>554537</v>
      </c>
      <c r="B2846" s="2" t="s">
        <v>2240</v>
      </c>
    </row>
    <row r="2847" spans="1:2" x14ac:dyDescent="0.25">
      <c r="A2847" s="2">
        <v>554570</v>
      </c>
      <c r="B2847" s="2" t="s">
        <v>2241</v>
      </c>
    </row>
    <row r="2848" spans="1:2" x14ac:dyDescent="0.25">
      <c r="A2848" s="2">
        <v>554588</v>
      </c>
      <c r="B2848" s="2" t="s">
        <v>2242</v>
      </c>
    </row>
    <row r="2849" spans="1:2" x14ac:dyDescent="0.25">
      <c r="A2849" s="2">
        <v>554596</v>
      </c>
      <c r="B2849" s="2" t="s">
        <v>2243</v>
      </c>
    </row>
    <row r="2850" spans="1:2" x14ac:dyDescent="0.25">
      <c r="A2850" s="2">
        <v>554600</v>
      </c>
      <c r="B2850" s="2" t="s">
        <v>2244</v>
      </c>
    </row>
    <row r="2851" spans="1:2" x14ac:dyDescent="0.25">
      <c r="A2851" s="2">
        <v>554618</v>
      </c>
      <c r="B2851" s="2" t="s">
        <v>2245</v>
      </c>
    </row>
    <row r="2852" spans="1:2" x14ac:dyDescent="0.25">
      <c r="A2852" s="2">
        <v>554626</v>
      </c>
      <c r="B2852" s="2" t="s">
        <v>2246</v>
      </c>
    </row>
    <row r="2853" spans="1:2" x14ac:dyDescent="0.25">
      <c r="A2853" s="2">
        <v>554634</v>
      </c>
      <c r="B2853" s="2" t="s">
        <v>2247</v>
      </c>
    </row>
    <row r="2854" spans="1:2" x14ac:dyDescent="0.25">
      <c r="A2854" s="2">
        <v>554650</v>
      </c>
      <c r="B2854" s="2" t="s">
        <v>2248</v>
      </c>
    </row>
    <row r="2855" spans="1:2" x14ac:dyDescent="0.25">
      <c r="A2855" s="2">
        <v>554669</v>
      </c>
      <c r="B2855" s="2" t="s">
        <v>2249</v>
      </c>
    </row>
    <row r="2856" spans="1:2" x14ac:dyDescent="0.25">
      <c r="A2856" s="2">
        <v>554685</v>
      </c>
      <c r="B2856" s="2" t="s">
        <v>2250</v>
      </c>
    </row>
    <row r="2857" spans="1:2" x14ac:dyDescent="0.25">
      <c r="A2857" s="2">
        <v>554731</v>
      </c>
      <c r="B2857" s="2" t="s">
        <v>2251</v>
      </c>
    </row>
    <row r="2858" spans="1:2" x14ac:dyDescent="0.25">
      <c r="A2858" s="2">
        <v>554731</v>
      </c>
      <c r="B2858" s="2" t="s">
        <v>2251</v>
      </c>
    </row>
    <row r="2859" spans="1:2" x14ac:dyDescent="0.25">
      <c r="A2859" s="2">
        <v>554847</v>
      </c>
      <c r="B2859" s="2" t="s">
        <v>2252</v>
      </c>
    </row>
    <row r="2860" spans="1:2" x14ac:dyDescent="0.25">
      <c r="A2860" s="2">
        <v>554901</v>
      </c>
      <c r="B2860" s="2" t="s">
        <v>2253</v>
      </c>
    </row>
    <row r="2861" spans="1:2" x14ac:dyDescent="0.25">
      <c r="A2861" s="2">
        <v>554979</v>
      </c>
      <c r="B2861" s="2" t="s">
        <v>2254</v>
      </c>
    </row>
    <row r="2862" spans="1:2" x14ac:dyDescent="0.25">
      <c r="A2862" s="2">
        <v>554979</v>
      </c>
      <c r="B2862" s="2" t="s">
        <v>2254</v>
      </c>
    </row>
    <row r="2863" spans="1:2" x14ac:dyDescent="0.25">
      <c r="A2863" s="2">
        <v>554995</v>
      </c>
      <c r="B2863" s="2" t="s">
        <v>2255</v>
      </c>
    </row>
    <row r="2864" spans="1:2" x14ac:dyDescent="0.25">
      <c r="A2864" s="2">
        <v>555002</v>
      </c>
      <c r="B2864" s="2" t="s">
        <v>2256</v>
      </c>
    </row>
    <row r="2865" spans="1:2" x14ac:dyDescent="0.25">
      <c r="A2865" s="2">
        <v>555010</v>
      </c>
      <c r="B2865" s="2" t="s">
        <v>2257</v>
      </c>
    </row>
    <row r="2866" spans="1:2" x14ac:dyDescent="0.25">
      <c r="A2866" s="2">
        <v>555061</v>
      </c>
      <c r="B2866" s="2" t="s">
        <v>2258</v>
      </c>
    </row>
    <row r="2867" spans="1:2" x14ac:dyDescent="0.25">
      <c r="A2867" s="2">
        <v>555070</v>
      </c>
      <c r="B2867" s="2" t="s">
        <v>2259</v>
      </c>
    </row>
    <row r="2868" spans="1:2" x14ac:dyDescent="0.25">
      <c r="A2868" s="2">
        <v>555150</v>
      </c>
      <c r="B2868" s="2" t="s">
        <v>2260</v>
      </c>
    </row>
    <row r="2869" spans="1:2" x14ac:dyDescent="0.25">
      <c r="A2869" s="2">
        <v>555169</v>
      </c>
      <c r="B2869" s="2" t="s">
        <v>2261</v>
      </c>
    </row>
    <row r="2870" spans="1:2" x14ac:dyDescent="0.25">
      <c r="A2870" s="2">
        <v>555177</v>
      </c>
      <c r="B2870" s="2" t="s">
        <v>2262</v>
      </c>
    </row>
    <row r="2871" spans="1:2" x14ac:dyDescent="0.25">
      <c r="A2871" s="2">
        <v>555185</v>
      </c>
      <c r="B2871" s="2" t="s">
        <v>2263</v>
      </c>
    </row>
    <row r="2872" spans="1:2" x14ac:dyDescent="0.25">
      <c r="A2872" s="2">
        <v>555436</v>
      </c>
      <c r="B2872" s="2" t="s">
        <v>2264</v>
      </c>
    </row>
    <row r="2873" spans="1:2" x14ac:dyDescent="0.25">
      <c r="A2873" s="2">
        <v>555444</v>
      </c>
      <c r="B2873" s="2" t="s">
        <v>2265</v>
      </c>
    </row>
    <row r="2874" spans="1:2" x14ac:dyDescent="0.25">
      <c r="A2874" s="2">
        <v>555495</v>
      </c>
      <c r="B2874" s="2" t="s">
        <v>2266</v>
      </c>
    </row>
    <row r="2875" spans="1:2" x14ac:dyDescent="0.25">
      <c r="A2875" s="2">
        <v>555509</v>
      </c>
      <c r="B2875" s="2" t="s">
        <v>2267</v>
      </c>
    </row>
    <row r="2876" spans="1:2" x14ac:dyDescent="0.25">
      <c r="A2876" s="2">
        <v>555576</v>
      </c>
      <c r="B2876" s="2" t="s">
        <v>2268</v>
      </c>
    </row>
    <row r="2877" spans="1:2" x14ac:dyDescent="0.25">
      <c r="A2877" s="2">
        <v>555584</v>
      </c>
      <c r="B2877" s="2" t="s">
        <v>2269</v>
      </c>
    </row>
    <row r="2878" spans="1:2" x14ac:dyDescent="0.25">
      <c r="A2878" s="2">
        <v>555606</v>
      </c>
      <c r="B2878" s="2" t="s">
        <v>2270</v>
      </c>
    </row>
    <row r="2879" spans="1:2" x14ac:dyDescent="0.25">
      <c r="A2879" s="2">
        <v>555630</v>
      </c>
      <c r="B2879" s="2" t="s">
        <v>2271</v>
      </c>
    </row>
    <row r="2880" spans="1:2" x14ac:dyDescent="0.25">
      <c r="A2880" s="2">
        <v>555630</v>
      </c>
      <c r="B2880" s="2" t="s">
        <v>2271</v>
      </c>
    </row>
    <row r="2881" spans="1:2" x14ac:dyDescent="0.25">
      <c r="A2881" s="2">
        <v>555657</v>
      </c>
      <c r="B2881" s="2" t="s">
        <v>2272</v>
      </c>
    </row>
    <row r="2882" spans="1:2" x14ac:dyDescent="0.25">
      <c r="A2882" s="2">
        <v>555673</v>
      </c>
      <c r="B2882" s="2" t="s">
        <v>2273</v>
      </c>
    </row>
    <row r="2883" spans="1:2" x14ac:dyDescent="0.25">
      <c r="A2883" s="2">
        <v>555711</v>
      </c>
      <c r="B2883" s="2" t="s">
        <v>2274</v>
      </c>
    </row>
    <row r="2884" spans="1:2" x14ac:dyDescent="0.25">
      <c r="A2884" s="2">
        <v>555720</v>
      </c>
      <c r="B2884" s="2" t="s">
        <v>2275</v>
      </c>
    </row>
    <row r="2885" spans="1:2" x14ac:dyDescent="0.25">
      <c r="A2885" s="2">
        <v>555797</v>
      </c>
      <c r="B2885" s="2" t="s">
        <v>2276</v>
      </c>
    </row>
    <row r="2886" spans="1:2" x14ac:dyDescent="0.25">
      <c r="A2886" s="2">
        <v>555800</v>
      </c>
      <c r="B2886" s="2" t="s">
        <v>2277</v>
      </c>
    </row>
    <row r="2887" spans="1:2" x14ac:dyDescent="0.25">
      <c r="A2887" s="2">
        <v>555860</v>
      </c>
      <c r="B2887" s="2" t="s">
        <v>2278</v>
      </c>
    </row>
    <row r="2888" spans="1:2" x14ac:dyDescent="0.25">
      <c r="A2888" s="2">
        <v>555983</v>
      </c>
      <c r="B2888" s="2" t="s">
        <v>2279</v>
      </c>
    </row>
    <row r="2889" spans="1:2" x14ac:dyDescent="0.25">
      <c r="A2889" s="2">
        <v>555991</v>
      </c>
      <c r="B2889" s="2" t="s">
        <v>2280</v>
      </c>
    </row>
    <row r="2890" spans="1:2" x14ac:dyDescent="0.25">
      <c r="A2890" s="2">
        <v>556025</v>
      </c>
      <c r="B2890" s="2" t="s">
        <v>2281</v>
      </c>
    </row>
    <row r="2891" spans="1:2" x14ac:dyDescent="0.25">
      <c r="A2891" s="2">
        <v>556050</v>
      </c>
      <c r="B2891" s="2" t="s">
        <v>2282</v>
      </c>
    </row>
    <row r="2892" spans="1:2" x14ac:dyDescent="0.25">
      <c r="A2892" s="2">
        <v>556106</v>
      </c>
      <c r="B2892" s="2" t="s">
        <v>2283</v>
      </c>
    </row>
    <row r="2893" spans="1:2" x14ac:dyDescent="0.25">
      <c r="A2893" s="2">
        <v>556122</v>
      </c>
      <c r="B2893" s="2" t="s">
        <v>2284</v>
      </c>
    </row>
    <row r="2894" spans="1:2" x14ac:dyDescent="0.25">
      <c r="A2894" s="2">
        <v>556130</v>
      </c>
      <c r="B2894" s="2" t="s">
        <v>2285</v>
      </c>
    </row>
    <row r="2895" spans="1:2" x14ac:dyDescent="0.25">
      <c r="A2895" s="2">
        <v>556165</v>
      </c>
      <c r="B2895" s="2" t="s">
        <v>2286</v>
      </c>
    </row>
    <row r="2896" spans="1:2" x14ac:dyDescent="0.25">
      <c r="A2896" s="2">
        <v>556203</v>
      </c>
      <c r="B2896" s="2" t="s">
        <v>2287</v>
      </c>
    </row>
    <row r="2897" spans="1:2" x14ac:dyDescent="0.25">
      <c r="A2897" s="2">
        <v>556220</v>
      </c>
      <c r="B2897" s="2" t="s">
        <v>2288</v>
      </c>
    </row>
    <row r="2898" spans="1:2" x14ac:dyDescent="0.25">
      <c r="A2898" s="2">
        <v>556246</v>
      </c>
      <c r="B2898" s="2" t="s">
        <v>2289</v>
      </c>
    </row>
    <row r="2899" spans="1:2" x14ac:dyDescent="0.25">
      <c r="A2899" s="2">
        <v>556246</v>
      </c>
      <c r="B2899" s="2" t="s">
        <v>2289</v>
      </c>
    </row>
    <row r="2900" spans="1:2" x14ac:dyDescent="0.25">
      <c r="A2900" s="2">
        <v>556270</v>
      </c>
      <c r="B2900" s="2" t="s">
        <v>2290</v>
      </c>
    </row>
    <row r="2901" spans="1:2" x14ac:dyDescent="0.25">
      <c r="A2901" s="2">
        <v>556319</v>
      </c>
      <c r="B2901" s="2" t="s">
        <v>2291</v>
      </c>
    </row>
    <row r="2902" spans="1:2" x14ac:dyDescent="0.25">
      <c r="A2902" s="2">
        <v>556335</v>
      </c>
      <c r="B2902" s="2" t="s">
        <v>2292</v>
      </c>
    </row>
    <row r="2903" spans="1:2" x14ac:dyDescent="0.25">
      <c r="A2903" s="2">
        <v>556335</v>
      </c>
      <c r="B2903" s="2" t="s">
        <v>2292</v>
      </c>
    </row>
    <row r="2904" spans="1:2" x14ac:dyDescent="0.25">
      <c r="A2904" s="2">
        <v>556378</v>
      </c>
      <c r="B2904" s="2" t="s">
        <v>2293</v>
      </c>
    </row>
    <row r="2905" spans="1:2" x14ac:dyDescent="0.25">
      <c r="A2905" s="2">
        <v>556483</v>
      </c>
      <c r="B2905" s="2" t="s">
        <v>2294</v>
      </c>
    </row>
    <row r="2906" spans="1:2" x14ac:dyDescent="0.25">
      <c r="A2906" s="2">
        <v>556513</v>
      </c>
      <c r="B2906" s="2" t="s">
        <v>2295</v>
      </c>
    </row>
    <row r="2907" spans="1:2" x14ac:dyDescent="0.25">
      <c r="A2907" s="2">
        <v>556513</v>
      </c>
      <c r="B2907" s="2" t="s">
        <v>2295</v>
      </c>
    </row>
    <row r="2908" spans="1:2" x14ac:dyDescent="0.25">
      <c r="A2908" s="2">
        <v>556556</v>
      </c>
      <c r="B2908" s="2" t="s">
        <v>2296</v>
      </c>
    </row>
    <row r="2909" spans="1:2" x14ac:dyDescent="0.25">
      <c r="A2909" s="2">
        <v>556556</v>
      </c>
      <c r="B2909" s="2" t="s">
        <v>2296</v>
      </c>
    </row>
    <row r="2910" spans="1:2" x14ac:dyDescent="0.25">
      <c r="A2910" s="2">
        <v>556572</v>
      </c>
      <c r="B2910" s="2" t="s">
        <v>2297</v>
      </c>
    </row>
    <row r="2911" spans="1:2" x14ac:dyDescent="0.25">
      <c r="A2911" s="2">
        <v>556580</v>
      </c>
      <c r="B2911" s="2" t="s">
        <v>2298</v>
      </c>
    </row>
    <row r="2912" spans="1:2" x14ac:dyDescent="0.25">
      <c r="A2912" s="2">
        <v>556599</v>
      </c>
      <c r="B2912" s="2" t="s">
        <v>2299</v>
      </c>
    </row>
    <row r="2913" spans="1:2" x14ac:dyDescent="0.25">
      <c r="A2913" s="2">
        <v>556602</v>
      </c>
      <c r="B2913" s="2" t="s">
        <v>2300</v>
      </c>
    </row>
    <row r="2914" spans="1:2" x14ac:dyDescent="0.25">
      <c r="A2914" s="2">
        <v>556610</v>
      </c>
      <c r="B2914" s="2" t="s">
        <v>2301</v>
      </c>
    </row>
    <row r="2915" spans="1:2" x14ac:dyDescent="0.25">
      <c r="A2915" s="2">
        <v>556629</v>
      </c>
      <c r="B2915" s="2" t="s">
        <v>2302</v>
      </c>
    </row>
    <row r="2916" spans="1:2" x14ac:dyDescent="0.25">
      <c r="A2916" s="2">
        <v>556645</v>
      </c>
      <c r="B2916" s="2" t="s">
        <v>2303</v>
      </c>
    </row>
    <row r="2917" spans="1:2" x14ac:dyDescent="0.25">
      <c r="A2917" s="2">
        <v>556661</v>
      </c>
      <c r="B2917" s="2" t="s">
        <v>2304</v>
      </c>
    </row>
    <row r="2918" spans="1:2" x14ac:dyDescent="0.25">
      <c r="A2918" s="2">
        <v>556661</v>
      </c>
      <c r="B2918" s="2" t="s">
        <v>2304</v>
      </c>
    </row>
    <row r="2919" spans="1:2" x14ac:dyDescent="0.25">
      <c r="A2919" s="2">
        <v>556661</v>
      </c>
      <c r="B2919" s="2" t="s">
        <v>2304</v>
      </c>
    </row>
    <row r="2920" spans="1:2" x14ac:dyDescent="0.25">
      <c r="A2920" s="2">
        <v>556661</v>
      </c>
      <c r="B2920" s="2" t="s">
        <v>2304</v>
      </c>
    </row>
    <row r="2921" spans="1:2" x14ac:dyDescent="0.25">
      <c r="A2921" s="2">
        <v>556688</v>
      </c>
      <c r="B2921" s="2" t="s">
        <v>2305</v>
      </c>
    </row>
    <row r="2922" spans="1:2" x14ac:dyDescent="0.25">
      <c r="A2922" s="2">
        <v>556700</v>
      </c>
      <c r="B2922" s="2" t="s">
        <v>2306</v>
      </c>
    </row>
    <row r="2923" spans="1:2" x14ac:dyDescent="0.25">
      <c r="A2923" s="2">
        <v>556726</v>
      </c>
      <c r="B2923" s="2" t="s">
        <v>2307</v>
      </c>
    </row>
    <row r="2924" spans="1:2" x14ac:dyDescent="0.25">
      <c r="A2924" s="2">
        <v>556831</v>
      </c>
      <c r="B2924" s="2" t="s">
        <v>2308</v>
      </c>
    </row>
    <row r="2925" spans="1:2" x14ac:dyDescent="0.25">
      <c r="A2925" s="2">
        <v>556866</v>
      </c>
      <c r="B2925" s="2" t="s">
        <v>2309</v>
      </c>
    </row>
    <row r="2926" spans="1:2" x14ac:dyDescent="0.25">
      <c r="A2926" s="2">
        <v>556866</v>
      </c>
      <c r="B2926" s="2" t="s">
        <v>2309</v>
      </c>
    </row>
    <row r="2927" spans="1:2" x14ac:dyDescent="0.25">
      <c r="A2927" s="2">
        <v>556971</v>
      </c>
      <c r="B2927" s="2" t="s">
        <v>2310</v>
      </c>
    </row>
    <row r="2928" spans="1:2" x14ac:dyDescent="0.25">
      <c r="A2928" s="2">
        <v>557013</v>
      </c>
      <c r="B2928" s="2" t="s">
        <v>2311</v>
      </c>
    </row>
    <row r="2929" spans="1:2" x14ac:dyDescent="0.25">
      <c r="A2929" s="2">
        <v>557013</v>
      </c>
      <c r="B2929" s="2" t="s">
        <v>2311</v>
      </c>
    </row>
    <row r="2930" spans="1:2" x14ac:dyDescent="0.25">
      <c r="A2930" s="2">
        <v>557021</v>
      </c>
      <c r="B2930" s="2" t="s">
        <v>2312</v>
      </c>
    </row>
    <row r="2931" spans="1:2" x14ac:dyDescent="0.25">
      <c r="A2931" s="2">
        <v>557021</v>
      </c>
      <c r="B2931" s="2" t="s">
        <v>2312</v>
      </c>
    </row>
    <row r="2932" spans="1:2" x14ac:dyDescent="0.25">
      <c r="A2932" s="2">
        <v>557056</v>
      </c>
      <c r="B2932" s="2" t="s">
        <v>2313</v>
      </c>
    </row>
    <row r="2933" spans="1:2" x14ac:dyDescent="0.25">
      <c r="A2933" s="2">
        <v>557064</v>
      </c>
      <c r="B2933" s="2" t="s">
        <v>2314</v>
      </c>
    </row>
    <row r="2934" spans="1:2" x14ac:dyDescent="0.25">
      <c r="A2934" s="2">
        <v>557072</v>
      </c>
      <c r="B2934" s="2" t="s">
        <v>2315</v>
      </c>
    </row>
    <row r="2935" spans="1:2" x14ac:dyDescent="0.25">
      <c r="A2935" s="2">
        <v>557072</v>
      </c>
      <c r="B2935" s="2" t="s">
        <v>2315</v>
      </c>
    </row>
    <row r="2936" spans="1:2" x14ac:dyDescent="0.25">
      <c r="A2936" s="2">
        <v>557099</v>
      </c>
      <c r="B2936" s="2" t="s">
        <v>2316</v>
      </c>
    </row>
    <row r="2937" spans="1:2" x14ac:dyDescent="0.25">
      <c r="A2937" s="2">
        <v>557099</v>
      </c>
      <c r="B2937" s="2" t="s">
        <v>2316</v>
      </c>
    </row>
    <row r="2938" spans="1:2" x14ac:dyDescent="0.25">
      <c r="A2938" s="2">
        <v>557099</v>
      </c>
      <c r="B2938" s="2" t="s">
        <v>2316</v>
      </c>
    </row>
    <row r="2939" spans="1:2" x14ac:dyDescent="0.25">
      <c r="A2939" s="2">
        <v>557099</v>
      </c>
      <c r="B2939" s="2" t="s">
        <v>2316</v>
      </c>
    </row>
    <row r="2940" spans="1:2" x14ac:dyDescent="0.25">
      <c r="A2940" s="2">
        <v>557102</v>
      </c>
      <c r="B2940" s="2" t="s">
        <v>2317</v>
      </c>
    </row>
    <row r="2941" spans="1:2" x14ac:dyDescent="0.25">
      <c r="A2941" s="2">
        <v>557102</v>
      </c>
      <c r="B2941" s="2" t="s">
        <v>2317</v>
      </c>
    </row>
    <row r="2942" spans="1:2" x14ac:dyDescent="0.25">
      <c r="A2942" s="2">
        <v>557102</v>
      </c>
      <c r="B2942" s="2" t="s">
        <v>2317</v>
      </c>
    </row>
    <row r="2943" spans="1:2" x14ac:dyDescent="0.25">
      <c r="A2943" s="2">
        <v>557102</v>
      </c>
      <c r="B2943" s="2" t="s">
        <v>2317</v>
      </c>
    </row>
    <row r="2944" spans="1:2" x14ac:dyDescent="0.25">
      <c r="A2944" s="2">
        <v>557145</v>
      </c>
      <c r="B2944" s="2" t="s">
        <v>2318</v>
      </c>
    </row>
    <row r="2945" spans="1:2" x14ac:dyDescent="0.25">
      <c r="A2945" s="2">
        <v>557170</v>
      </c>
      <c r="B2945" s="2" t="s">
        <v>2319</v>
      </c>
    </row>
    <row r="2946" spans="1:2" x14ac:dyDescent="0.25">
      <c r="A2946" s="2">
        <v>557170</v>
      </c>
      <c r="B2946" s="2" t="s">
        <v>2319</v>
      </c>
    </row>
    <row r="2947" spans="1:2" x14ac:dyDescent="0.25">
      <c r="A2947" s="2">
        <v>557340</v>
      </c>
      <c r="B2947" s="2" t="s">
        <v>2320</v>
      </c>
    </row>
    <row r="2948" spans="1:2" x14ac:dyDescent="0.25">
      <c r="A2948" s="2">
        <v>557374</v>
      </c>
      <c r="B2948" s="2" t="s">
        <v>2321</v>
      </c>
    </row>
    <row r="2949" spans="1:2" x14ac:dyDescent="0.25">
      <c r="A2949" s="2">
        <v>557382</v>
      </c>
      <c r="B2949" s="2" t="s">
        <v>2322</v>
      </c>
    </row>
    <row r="2950" spans="1:2" x14ac:dyDescent="0.25">
      <c r="A2950" s="2">
        <v>557390</v>
      </c>
      <c r="B2950" s="2" t="s">
        <v>2323</v>
      </c>
    </row>
    <row r="2951" spans="1:2" x14ac:dyDescent="0.25">
      <c r="A2951" s="2">
        <v>557404</v>
      </c>
      <c r="B2951" s="2" t="s">
        <v>2324</v>
      </c>
    </row>
    <row r="2952" spans="1:2" x14ac:dyDescent="0.25">
      <c r="A2952" s="2">
        <v>557501</v>
      </c>
      <c r="B2952" s="2" t="s">
        <v>2325</v>
      </c>
    </row>
    <row r="2953" spans="1:2" x14ac:dyDescent="0.25">
      <c r="A2953" s="2">
        <v>557528</v>
      </c>
      <c r="B2953" s="2" t="s">
        <v>2326</v>
      </c>
    </row>
    <row r="2954" spans="1:2" x14ac:dyDescent="0.25">
      <c r="A2954" s="2">
        <v>557536</v>
      </c>
      <c r="B2954" s="2" t="s">
        <v>2327</v>
      </c>
    </row>
    <row r="2955" spans="1:2" x14ac:dyDescent="0.25">
      <c r="A2955" s="2">
        <v>557609</v>
      </c>
      <c r="B2955" s="2" t="s">
        <v>2328</v>
      </c>
    </row>
    <row r="2956" spans="1:2" x14ac:dyDescent="0.25">
      <c r="A2956" s="2">
        <v>557617</v>
      </c>
      <c r="B2956" s="2" t="s">
        <v>2329</v>
      </c>
    </row>
    <row r="2957" spans="1:2" x14ac:dyDescent="0.25">
      <c r="A2957" s="2">
        <v>557676</v>
      </c>
      <c r="B2957" s="2" t="s">
        <v>2330</v>
      </c>
    </row>
    <row r="2958" spans="1:2" x14ac:dyDescent="0.25">
      <c r="A2958" s="2">
        <v>557692</v>
      </c>
      <c r="B2958" s="2" t="s">
        <v>2331</v>
      </c>
    </row>
    <row r="2959" spans="1:2" x14ac:dyDescent="0.25">
      <c r="A2959" s="2">
        <v>557706</v>
      </c>
      <c r="B2959" s="2" t="s">
        <v>2332</v>
      </c>
    </row>
    <row r="2960" spans="1:2" x14ac:dyDescent="0.25">
      <c r="A2960" s="2">
        <v>557773</v>
      </c>
      <c r="B2960" s="2" t="s">
        <v>2333</v>
      </c>
    </row>
    <row r="2961" spans="1:2" x14ac:dyDescent="0.25">
      <c r="A2961" s="2">
        <v>557790</v>
      </c>
      <c r="B2961" s="2" t="s">
        <v>2334</v>
      </c>
    </row>
    <row r="2962" spans="1:2" x14ac:dyDescent="0.25">
      <c r="A2962" s="2">
        <v>557846</v>
      </c>
      <c r="B2962" s="2" t="s">
        <v>2335</v>
      </c>
    </row>
    <row r="2963" spans="1:2" x14ac:dyDescent="0.25">
      <c r="A2963" s="2">
        <v>557960</v>
      </c>
      <c r="B2963" s="2" t="s">
        <v>2336</v>
      </c>
    </row>
    <row r="2964" spans="1:2" x14ac:dyDescent="0.25">
      <c r="A2964" s="2">
        <v>558001</v>
      </c>
      <c r="B2964" s="2" t="s">
        <v>2337</v>
      </c>
    </row>
    <row r="2965" spans="1:2" x14ac:dyDescent="0.25">
      <c r="A2965" s="2">
        <v>558044</v>
      </c>
      <c r="B2965" s="2" t="s">
        <v>2338</v>
      </c>
    </row>
    <row r="2966" spans="1:2" x14ac:dyDescent="0.25">
      <c r="A2966" s="2">
        <v>558060</v>
      </c>
      <c r="B2966" s="2" t="s">
        <v>2339</v>
      </c>
    </row>
    <row r="2967" spans="1:2" x14ac:dyDescent="0.25">
      <c r="A2967" s="2">
        <v>558060</v>
      </c>
      <c r="B2967" s="2" t="s">
        <v>2339</v>
      </c>
    </row>
    <row r="2968" spans="1:2" x14ac:dyDescent="0.25">
      <c r="A2968" s="2">
        <v>558079</v>
      </c>
      <c r="B2968" s="2" t="s">
        <v>2340</v>
      </c>
    </row>
    <row r="2969" spans="1:2" x14ac:dyDescent="0.25">
      <c r="A2969" s="2">
        <v>558079</v>
      </c>
      <c r="B2969" s="2" t="s">
        <v>2340</v>
      </c>
    </row>
    <row r="2970" spans="1:2" x14ac:dyDescent="0.25">
      <c r="A2970" s="2">
        <v>558095</v>
      </c>
      <c r="B2970" s="2" t="s">
        <v>2341</v>
      </c>
    </row>
    <row r="2971" spans="1:2" x14ac:dyDescent="0.25">
      <c r="A2971" s="2">
        <v>558206</v>
      </c>
      <c r="B2971" s="2" t="s">
        <v>2342</v>
      </c>
    </row>
    <row r="2972" spans="1:2" x14ac:dyDescent="0.25">
      <c r="A2972" s="2">
        <v>558214</v>
      </c>
      <c r="B2972" s="2" t="s">
        <v>2343</v>
      </c>
    </row>
    <row r="2973" spans="1:2" x14ac:dyDescent="0.25">
      <c r="A2973" s="2">
        <v>558222</v>
      </c>
      <c r="B2973" s="2" t="s">
        <v>2344</v>
      </c>
    </row>
    <row r="2974" spans="1:2" x14ac:dyDescent="0.25">
      <c r="A2974" s="2">
        <v>558222</v>
      </c>
      <c r="B2974" s="2" t="s">
        <v>2344</v>
      </c>
    </row>
    <row r="2975" spans="1:2" x14ac:dyDescent="0.25">
      <c r="A2975" s="2">
        <v>558222</v>
      </c>
      <c r="B2975" s="2" t="s">
        <v>2344</v>
      </c>
    </row>
    <row r="2976" spans="1:2" x14ac:dyDescent="0.25">
      <c r="A2976" s="2">
        <v>558222</v>
      </c>
      <c r="B2976" s="2" t="s">
        <v>2344</v>
      </c>
    </row>
    <row r="2977" spans="1:2" x14ac:dyDescent="0.25">
      <c r="A2977" s="2">
        <v>558265</v>
      </c>
      <c r="B2977" s="2" t="s">
        <v>2345</v>
      </c>
    </row>
    <row r="2978" spans="1:2" x14ac:dyDescent="0.25">
      <c r="A2978" s="2">
        <v>558303</v>
      </c>
      <c r="B2978" s="2" t="s">
        <v>2346</v>
      </c>
    </row>
    <row r="2979" spans="1:2" x14ac:dyDescent="0.25">
      <c r="A2979" s="2">
        <v>558303</v>
      </c>
      <c r="B2979" s="2" t="s">
        <v>2346</v>
      </c>
    </row>
    <row r="2980" spans="1:2" x14ac:dyDescent="0.25">
      <c r="A2980" s="2">
        <v>558346</v>
      </c>
      <c r="B2980" s="2" t="s">
        <v>2347</v>
      </c>
    </row>
    <row r="2981" spans="1:2" x14ac:dyDescent="0.25">
      <c r="A2981" s="2">
        <v>558354</v>
      </c>
      <c r="B2981" s="2" t="s">
        <v>2348</v>
      </c>
    </row>
    <row r="2982" spans="1:2" x14ac:dyDescent="0.25">
      <c r="A2982" s="2">
        <v>558354</v>
      </c>
      <c r="B2982" s="2" t="s">
        <v>2348</v>
      </c>
    </row>
    <row r="2983" spans="1:2" x14ac:dyDescent="0.25">
      <c r="A2983" s="2">
        <v>558362</v>
      </c>
      <c r="B2983" s="2" t="s">
        <v>2349</v>
      </c>
    </row>
    <row r="2984" spans="1:2" x14ac:dyDescent="0.25">
      <c r="A2984" s="2">
        <v>558435</v>
      </c>
      <c r="B2984" s="2" t="s">
        <v>2350</v>
      </c>
    </row>
    <row r="2985" spans="1:2" x14ac:dyDescent="0.25">
      <c r="A2985" s="2">
        <v>558451</v>
      </c>
      <c r="B2985" s="2" t="s">
        <v>2351</v>
      </c>
    </row>
    <row r="2986" spans="1:2" x14ac:dyDescent="0.25">
      <c r="A2986" s="2">
        <v>558524</v>
      </c>
      <c r="B2986" s="2" t="s">
        <v>2352</v>
      </c>
    </row>
    <row r="2987" spans="1:2" x14ac:dyDescent="0.25">
      <c r="A2987" s="2">
        <v>558524</v>
      </c>
      <c r="B2987" s="2" t="s">
        <v>2352</v>
      </c>
    </row>
    <row r="2988" spans="1:2" x14ac:dyDescent="0.25">
      <c r="A2988" s="2">
        <v>558567</v>
      </c>
      <c r="B2988" s="2" t="s">
        <v>2353</v>
      </c>
    </row>
    <row r="2989" spans="1:2" x14ac:dyDescent="0.25">
      <c r="A2989" s="2">
        <v>558575</v>
      </c>
      <c r="B2989" s="2" t="s">
        <v>2354</v>
      </c>
    </row>
    <row r="2990" spans="1:2" x14ac:dyDescent="0.25">
      <c r="A2990" s="2">
        <v>558605</v>
      </c>
      <c r="B2990" s="2" t="s">
        <v>2355</v>
      </c>
    </row>
    <row r="2991" spans="1:2" x14ac:dyDescent="0.25">
      <c r="A2991" s="2">
        <v>558664</v>
      </c>
      <c r="B2991" s="2" t="s">
        <v>2356</v>
      </c>
    </row>
    <row r="2992" spans="1:2" x14ac:dyDescent="0.25">
      <c r="A2992" s="2">
        <v>558672</v>
      </c>
      <c r="B2992" s="2" t="s">
        <v>2357</v>
      </c>
    </row>
    <row r="2993" spans="1:2" x14ac:dyDescent="0.25">
      <c r="A2993" s="2">
        <v>558702</v>
      </c>
      <c r="B2993" s="2" t="s">
        <v>2358</v>
      </c>
    </row>
    <row r="2994" spans="1:2" x14ac:dyDescent="0.25">
      <c r="A2994" s="2">
        <v>558710</v>
      </c>
      <c r="B2994" s="2" t="s">
        <v>2359</v>
      </c>
    </row>
    <row r="2995" spans="1:2" x14ac:dyDescent="0.25">
      <c r="A2995" s="2">
        <v>558729</v>
      </c>
      <c r="B2995" s="2" t="s">
        <v>2360</v>
      </c>
    </row>
    <row r="2996" spans="1:2" x14ac:dyDescent="0.25">
      <c r="A2996" s="2">
        <v>558753</v>
      </c>
      <c r="B2996" s="2" t="s">
        <v>2361</v>
      </c>
    </row>
    <row r="2997" spans="1:2" x14ac:dyDescent="0.25">
      <c r="A2997" s="2">
        <v>558761</v>
      </c>
      <c r="B2997" s="2" t="s">
        <v>2362</v>
      </c>
    </row>
    <row r="2998" spans="1:2" x14ac:dyDescent="0.25">
      <c r="A2998" s="2">
        <v>558796</v>
      </c>
      <c r="B2998" s="2" t="s">
        <v>2363</v>
      </c>
    </row>
    <row r="2999" spans="1:2" x14ac:dyDescent="0.25">
      <c r="A2999" s="2">
        <v>558796</v>
      </c>
      <c r="B2999" s="2" t="s">
        <v>2363</v>
      </c>
    </row>
    <row r="3000" spans="1:2" x14ac:dyDescent="0.25">
      <c r="A3000" s="2">
        <v>558800</v>
      </c>
      <c r="B3000" s="2" t="s">
        <v>2364</v>
      </c>
    </row>
    <row r="3001" spans="1:2" x14ac:dyDescent="0.25">
      <c r="A3001" s="2">
        <v>558800</v>
      </c>
      <c r="B3001" s="2" t="s">
        <v>2364</v>
      </c>
    </row>
    <row r="3002" spans="1:2" x14ac:dyDescent="0.25">
      <c r="A3002" s="2">
        <v>558869</v>
      </c>
      <c r="B3002" s="2" t="s">
        <v>2365</v>
      </c>
    </row>
    <row r="3003" spans="1:2" x14ac:dyDescent="0.25">
      <c r="A3003" s="2">
        <v>558869</v>
      </c>
      <c r="B3003" s="2" t="s">
        <v>2365</v>
      </c>
    </row>
    <row r="3004" spans="1:2" x14ac:dyDescent="0.25">
      <c r="A3004" s="2">
        <v>558907</v>
      </c>
      <c r="B3004" s="2" t="s">
        <v>2366</v>
      </c>
    </row>
    <row r="3005" spans="1:2" x14ac:dyDescent="0.25">
      <c r="A3005" s="2">
        <v>558907</v>
      </c>
      <c r="B3005" s="2" t="s">
        <v>2366</v>
      </c>
    </row>
    <row r="3006" spans="1:2" x14ac:dyDescent="0.25">
      <c r="A3006" s="2">
        <v>558915</v>
      </c>
      <c r="B3006" s="2" t="s">
        <v>2367</v>
      </c>
    </row>
    <row r="3007" spans="1:2" x14ac:dyDescent="0.25">
      <c r="A3007" s="2">
        <v>558923</v>
      </c>
      <c r="B3007" s="2" t="s">
        <v>2368</v>
      </c>
    </row>
    <row r="3008" spans="1:2" x14ac:dyDescent="0.25">
      <c r="A3008" s="2">
        <v>558940</v>
      </c>
      <c r="B3008" s="2" t="s">
        <v>2369</v>
      </c>
    </row>
    <row r="3009" spans="1:2" x14ac:dyDescent="0.25">
      <c r="A3009" s="2">
        <v>558966</v>
      </c>
      <c r="B3009" s="2" t="s">
        <v>2370</v>
      </c>
    </row>
    <row r="3010" spans="1:2" x14ac:dyDescent="0.25">
      <c r="A3010" s="2">
        <v>559091</v>
      </c>
      <c r="B3010" s="2" t="s">
        <v>2371</v>
      </c>
    </row>
    <row r="3011" spans="1:2" x14ac:dyDescent="0.25">
      <c r="A3011" s="2">
        <v>559164</v>
      </c>
      <c r="B3011" s="2" t="s">
        <v>2372</v>
      </c>
    </row>
    <row r="3012" spans="1:2" x14ac:dyDescent="0.25">
      <c r="A3012" s="2">
        <v>559229</v>
      </c>
      <c r="B3012" s="2" t="s">
        <v>2373</v>
      </c>
    </row>
    <row r="3013" spans="1:2" x14ac:dyDescent="0.25">
      <c r="A3013" s="2">
        <v>559237</v>
      </c>
      <c r="B3013" s="2" t="s">
        <v>2374</v>
      </c>
    </row>
    <row r="3014" spans="1:2" x14ac:dyDescent="0.25">
      <c r="A3014" s="2">
        <v>559237</v>
      </c>
      <c r="B3014" s="2" t="s">
        <v>2374</v>
      </c>
    </row>
    <row r="3015" spans="1:2" x14ac:dyDescent="0.25">
      <c r="A3015" s="2">
        <v>559245</v>
      </c>
      <c r="B3015" s="2" t="s">
        <v>2375</v>
      </c>
    </row>
    <row r="3016" spans="1:2" x14ac:dyDescent="0.25">
      <c r="A3016" s="2">
        <v>559253</v>
      </c>
      <c r="B3016" s="2" t="s">
        <v>2376</v>
      </c>
    </row>
    <row r="3017" spans="1:2" x14ac:dyDescent="0.25">
      <c r="A3017" s="2">
        <v>559270</v>
      </c>
      <c r="B3017" s="2" t="s">
        <v>2377</v>
      </c>
    </row>
    <row r="3018" spans="1:2" x14ac:dyDescent="0.25">
      <c r="A3018" s="2">
        <v>559300</v>
      </c>
      <c r="B3018" s="2" t="s">
        <v>2378</v>
      </c>
    </row>
    <row r="3019" spans="1:2" x14ac:dyDescent="0.25">
      <c r="A3019" s="2">
        <v>559342</v>
      </c>
      <c r="B3019" s="2" t="s">
        <v>2379</v>
      </c>
    </row>
    <row r="3020" spans="1:2" x14ac:dyDescent="0.25">
      <c r="A3020" s="2">
        <v>559377</v>
      </c>
      <c r="B3020" s="2" t="s">
        <v>2380</v>
      </c>
    </row>
    <row r="3021" spans="1:2" x14ac:dyDescent="0.25">
      <c r="A3021" s="2">
        <v>559385</v>
      </c>
      <c r="B3021" s="2" t="s">
        <v>2381</v>
      </c>
    </row>
    <row r="3022" spans="1:2" x14ac:dyDescent="0.25">
      <c r="A3022" s="2">
        <v>559415</v>
      </c>
      <c r="B3022" s="2" t="s">
        <v>2382</v>
      </c>
    </row>
    <row r="3023" spans="1:2" x14ac:dyDescent="0.25">
      <c r="A3023" s="2">
        <v>559458</v>
      </c>
      <c r="B3023" s="2" t="s">
        <v>2383</v>
      </c>
    </row>
    <row r="3024" spans="1:2" x14ac:dyDescent="0.25">
      <c r="A3024" s="2">
        <v>559482</v>
      </c>
      <c r="B3024" s="2" t="s">
        <v>2384</v>
      </c>
    </row>
    <row r="3025" spans="1:2" x14ac:dyDescent="0.25">
      <c r="A3025" s="2">
        <v>559490</v>
      </c>
      <c r="B3025" s="2" t="s">
        <v>2385</v>
      </c>
    </row>
    <row r="3026" spans="1:2" x14ac:dyDescent="0.25">
      <c r="A3026" s="2">
        <v>559512</v>
      </c>
      <c r="B3026" s="2" t="s">
        <v>2386</v>
      </c>
    </row>
    <row r="3027" spans="1:2" x14ac:dyDescent="0.25">
      <c r="A3027" s="2">
        <v>559539</v>
      </c>
      <c r="B3027" s="2" t="s">
        <v>2387</v>
      </c>
    </row>
    <row r="3028" spans="1:2" x14ac:dyDescent="0.25">
      <c r="A3028" s="2">
        <v>559547</v>
      </c>
      <c r="B3028" s="2" t="s">
        <v>2388</v>
      </c>
    </row>
    <row r="3029" spans="1:2" x14ac:dyDescent="0.25">
      <c r="A3029" s="2">
        <v>559598</v>
      </c>
      <c r="B3029" s="2" t="s">
        <v>2389</v>
      </c>
    </row>
    <row r="3030" spans="1:2" x14ac:dyDescent="0.25">
      <c r="A3030" s="2">
        <v>559601</v>
      </c>
      <c r="B3030" s="2" t="s">
        <v>2390</v>
      </c>
    </row>
    <row r="3031" spans="1:2" x14ac:dyDescent="0.25">
      <c r="A3031" s="2">
        <v>559610</v>
      </c>
      <c r="B3031" s="2" t="s">
        <v>2391</v>
      </c>
    </row>
    <row r="3032" spans="1:2" x14ac:dyDescent="0.25">
      <c r="A3032" s="2">
        <v>559644</v>
      </c>
      <c r="B3032" s="2" t="s">
        <v>2392</v>
      </c>
    </row>
    <row r="3033" spans="1:2" x14ac:dyDescent="0.25">
      <c r="A3033" s="2">
        <v>559644</v>
      </c>
      <c r="B3033" s="2" t="s">
        <v>2392</v>
      </c>
    </row>
    <row r="3034" spans="1:2" x14ac:dyDescent="0.25">
      <c r="A3034" s="2">
        <v>559652</v>
      </c>
      <c r="B3034" s="2" t="s">
        <v>2393</v>
      </c>
    </row>
    <row r="3035" spans="1:2" x14ac:dyDescent="0.25">
      <c r="A3035" s="2">
        <v>559652</v>
      </c>
      <c r="B3035" s="2" t="s">
        <v>2393</v>
      </c>
    </row>
    <row r="3036" spans="1:2" x14ac:dyDescent="0.25">
      <c r="A3036" s="2">
        <v>559709</v>
      </c>
      <c r="B3036" s="2" t="s">
        <v>2394</v>
      </c>
    </row>
    <row r="3037" spans="1:2" x14ac:dyDescent="0.25">
      <c r="A3037" s="2">
        <v>559709</v>
      </c>
      <c r="B3037" s="2" t="s">
        <v>2394</v>
      </c>
    </row>
    <row r="3038" spans="1:2" x14ac:dyDescent="0.25">
      <c r="A3038" s="2">
        <v>559725</v>
      </c>
      <c r="B3038" s="2" t="s">
        <v>2395</v>
      </c>
    </row>
    <row r="3039" spans="1:2" x14ac:dyDescent="0.25">
      <c r="A3039" s="2">
        <v>559750</v>
      </c>
      <c r="B3039" s="2" t="s">
        <v>2396</v>
      </c>
    </row>
    <row r="3040" spans="1:2" x14ac:dyDescent="0.25">
      <c r="A3040" s="2">
        <v>559768</v>
      </c>
      <c r="B3040" s="2" t="s">
        <v>2397</v>
      </c>
    </row>
    <row r="3041" spans="1:2" x14ac:dyDescent="0.25">
      <c r="A3041" s="2">
        <v>559784</v>
      </c>
      <c r="B3041" s="2" t="s">
        <v>2398</v>
      </c>
    </row>
    <row r="3042" spans="1:2" x14ac:dyDescent="0.25">
      <c r="A3042" s="2">
        <v>559911</v>
      </c>
      <c r="B3042" s="2" t="s">
        <v>2399</v>
      </c>
    </row>
    <row r="3043" spans="1:2" x14ac:dyDescent="0.25">
      <c r="A3043" s="2">
        <v>559946</v>
      </c>
      <c r="B3043" s="2" t="s">
        <v>2400</v>
      </c>
    </row>
    <row r="3044" spans="1:2" x14ac:dyDescent="0.25">
      <c r="A3044" s="2">
        <v>559962</v>
      </c>
      <c r="B3044" s="2" t="s">
        <v>2401</v>
      </c>
    </row>
    <row r="3045" spans="1:2" x14ac:dyDescent="0.25">
      <c r="A3045" s="2">
        <v>559970</v>
      </c>
      <c r="B3045" s="2" t="s">
        <v>2402</v>
      </c>
    </row>
    <row r="3046" spans="1:2" x14ac:dyDescent="0.25">
      <c r="A3046" s="2">
        <v>559989</v>
      </c>
      <c r="B3046" s="2" t="s">
        <v>2403</v>
      </c>
    </row>
    <row r="3047" spans="1:2" x14ac:dyDescent="0.25">
      <c r="A3047" s="2">
        <v>559997</v>
      </c>
      <c r="B3047" s="2" t="s">
        <v>2404</v>
      </c>
    </row>
    <row r="3048" spans="1:2" x14ac:dyDescent="0.25">
      <c r="A3048" s="2">
        <v>560006</v>
      </c>
      <c r="B3048" s="2" t="s">
        <v>2405</v>
      </c>
    </row>
    <row r="3049" spans="1:2" x14ac:dyDescent="0.25">
      <c r="A3049" s="2">
        <v>560081</v>
      </c>
      <c r="B3049" s="2" t="s">
        <v>2406</v>
      </c>
    </row>
    <row r="3050" spans="1:2" x14ac:dyDescent="0.25">
      <c r="A3050" s="2">
        <v>560090</v>
      </c>
      <c r="B3050" s="2" t="s">
        <v>2407</v>
      </c>
    </row>
    <row r="3051" spans="1:2" x14ac:dyDescent="0.25">
      <c r="A3051" s="2">
        <v>560111</v>
      </c>
      <c r="B3051" s="2" t="s">
        <v>2408</v>
      </c>
    </row>
    <row r="3052" spans="1:2" x14ac:dyDescent="0.25">
      <c r="A3052" s="2">
        <v>560138</v>
      </c>
      <c r="B3052" s="2" t="s">
        <v>2409</v>
      </c>
    </row>
    <row r="3053" spans="1:2" x14ac:dyDescent="0.25">
      <c r="A3053" s="2">
        <v>560138</v>
      </c>
      <c r="B3053" s="2" t="s">
        <v>2409</v>
      </c>
    </row>
    <row r="3054" spans="1:2" x14ac:dyDescent="0.25">
      <c r="A3054" s="2">
        <v>560154</v>
      </c>
      <c r="B3054" s="2" t="s">
        <v>2410</v>
      </c>
    </row>
    <row r="3055" spans="1:2" x14ac:dyDescent="0.25">
      <c r="A3055" s="2">
        <v>560162</v>
      </c>
      <c r="B3055" s="2" t="s">
        <v>2411</v>
      </c>
    </row>
    <row r="3056" spans="1:2" x14ac:dyDescent="0.25">
      <c r="A3056" s="2">
        <v>560189</v>
      </c>
      <c r="B3056" s="2" t="s">
        <v>2412</v>
      </c>
    </row>
    <row r="3057" spans="1:2" x14ac:dyDescent="0.25">
      <c r="A3057" s="2">
        <v>560200</v>
      </c>
      <c r="B3057" s="2" t="s">
        <v>2413</v>
      </c>
    </row>
    <row r="3058" spans="1:2" x14ac:dyDescent="0.25">
      <c r="A3058" s="2">
        <v>560243</v>
      </c>
      <c r="B3058" s="2" t="s">
        <v>2414</v>
      </c>
    </row>
    <row r="3059" spans="1:2" x14ac:dyDescent="0.25">
      <c r="A3059" s="2">
        <v>560316</v>
      </c>
      <c r="B3059" s="2" t="s">
        <v>2415</v>
      </c>
    </row>
    <row r="3060" spans="1:2" x14ac:dyDescent="0.25">
      <c r="A3060" s="2">
        <v>560324</v>
      </c>
      <c r="B3060" s="2" t="s">
        <v>2416</v>
      </c>
    </row>
    <row r="3061" spans="1:2" x14ac:dyDescent="0.25">
      <c r="A3061" s="2">
        <v>560359</v>
      </c>
      <c r="B3061" s="2" t="s">
        <v>2417</v>
      </c>
    </row>
    <row r="3062" spans="1:2" x14ac:dyDescent="0.25">
      <c r="A3062" s="2">
        <v>560367</v>
      </c>
      <c r="B3062" s="2" t="s">
        <v>2418</v>
      </c>
    </row>
    <row r="3063" spans="1:2" x14ac:dyDescent="0.25">
      <c r="A3063" s="2">
        <v>560421</v>
      </c>
      <c r="B3063" s="2" t="s">
        <v>2419</v>
      </c>
    </row>
    <row r="3064" spans="1:2" x14ac:dyDescent="0.25">
      <c r="A3064" s="2">
        <v>560430</v>
      </c>
      <c r="B3064" s="2" t="s">
        <v>2420</v>
      </c>
    </row>
    <row r="3065" spans="1:2" x14ac:dyDescent="0.25">
      <c r="A3065" s="2">
        <v>560448</v>
      </c>
      <c r="B3065" s="2" t="s">
        <v>2421</v>
      </c>
    </row>
    <row r="3066" spans="1:2" x14ac:dyDescent="0.25">
      <c r="A3066" s="2">
        <v>560472</v>
      </c>
      <c r="B3066" s="2" t="s">
        <v>2422</v>
      </c>
    </row>
    <row r="3067" spans="1:2" x14ac:dyDescent="0.25">
      <c r="A3067" s="2">
        <v>560480</v>
      </c>
      <c r="B3067" s="2" t="s">
        <v>2423</v>
      </c>
    </row>
    <row r="3068" spans="1:2" x14ac:dyDescent="0.25">
      <c r="A3068" s="2">
        <v>560499</v>
      </c>
      <c r="B3068" s="2" t="s">
        <v>2424</v>
      </c>
    </row>
    <row r="3069" spans="1:2" x14ac:dyDescent="0.25">
      <c r="A3069" s="2">
        <v>560529</v>
      </c>
      <c r="B3069" s="2" t="s">
        <v>2425</v>
      </c>
    </row>
    <row r="3070" spans="1:2" x14ac:dyDescent="0.25">
      <c r="A3070" s="2">
        <v>560553</v>
      </c>
      <c r="B3070" s="2" t="s">
        <v>2426</v>
      </c>
    </row>
    <row r="3071" spans="1:2" x14ac:dyDescent="0.25">
      <c r="A3071" s="2">
        <v>560634</v>
      </c>
      <c r="B3071" s="2" t="s">
        <v>2427</v>
      </c>
    </row>
    <row r="3072" spans="1:2" x14ac:dyDescent="0.25">
      <c r="A3072" s="2">
        <v>560642</v>
      </c>
      <c r="B3072" s="2" t="s">
        <v>2428</v>
      </c>
    </row>
    <row r="3073" spans="1:2" x14ac:dyDescent="0.25">
      <c r="A3073" s="2">
        <v>560650</v>
      </c>
      <c r="B3073" s="2" t="s">
        <v>2429</v>
      </c>
    </row>
    <row r="3074" spans="1:2" x14ac:dyDescent="0.25">
      <c r="A3074" s="2">
        <v>560677</v>
      </c>
      <c r="B3074" s="2" t="s">
        <v>2430</v>
      </c>
    </row>
    <row r="3075" spans="1:2" x14ac:dyDescent="0.25">
      <c r="A3075" s="2">
        <v>560685</v>
      </c>
      <c r="B3075" s="2" t="s">
        <v>2431</v>
      </c>
    </row>
    <row r="3076" spans="1:2" x14ac:dyDescent="0.25">
      <c r="A3076" s="2">
        <v>560693</v>
      </c>
      <c r="B3076" s="2" t="s">
        <v>2432</v>
      </c>
    </row>
    <row r="3077" spans="1:2" x14ac:dyDescent="0.25">
      <c r="A3077" s="2">
        <v>560723</v>
      </c>
      <c r="B3077" s="2" t="s">
        <v>2433</v>
      </c>
    </row>
    <row r="3078" spans="1:2" x14ac:dyDescent="0.25">
      <c r="A3078" s="2">
        <v>560740</v>
      </c>
      <c r="B3078" s="2" t="s">
        <v>2434</v>
      </c>
    </row>
    <row r="3079" spans="1:2" x14ac:dyDescent="0.25">
      <c r="A3079" s="2">
        <v>560766</v>
      </c>
      <c r="B3079" s="2" t="s">
        <v>2435</v>
      </c>
    </row>
    <row r="3080" spans="1:2" x14ac:dyDescent="0.25">
      <c r="A3080" s="2">
        <v>560790</v>
      </c>
      <c r="B3080" s="2" t="s">
        <v>2436</v>
      </c>
    </row>
    <row r="3081" spans="1:2" x14ac:dyDescent="0.25">
      <c r="A3081" s="2">
        <v>560790</v>
      </c>
      <c r="B3081" s="2" t="s">
        <v>2436</v>
      </c>
    </row>
    <row r="3082" spans="1:2" x14ac:dyDescent="0.25">
      <c r="A3082" s="2">
        <v>560790</v>
      </c>
      <c r="B3082" s="2" t="s">
        <v>2436</v>
      </c>
    </row>
    <row r="3083" spans="1:2" x14ac:dyDescent="0.25">
      <c r="A3083" s="2">
        <v>560812</v>
      </c>
      <c r="B3083" s="2" t="s">
        <v>2437</v>
      </c>
    </row>
    <row r="3084" spans="1:2" x14ac:dyDescent="0.25">
      <c r="A3084" s="2">
        <v>560820</v>
      </c>
      <c r="B3084" s="2" t="s">
        <v>2438</v>
      </c>
    </row>
    <row r="3085" spans="1:2" x14ac:dyDescent="0.25">
      <c r="A3085" s="2">
        <v>560863</v>
      </c>
      <c r="B3085" s="2" t="s">
        <v>2439</v>
      </c>
    </row>
    <row r="3086" spans="1:2" x14ac:dyDescent="0.25">
      <c r="A3086" s="2">
        <v>560936</v>
      </c>
      <c r="B3086" s="2" t="s">
        <v>2440</v>
      </c>
    </row>
    <row r="3087" spans="1:2" x14ac:dyDescent="0.25">
      <c r="A3087" s="2">
        <v>560952</v>
      </c>
      <c r="B3087" s="2" t="s">
        <v>2441</v>
      </c>
    </row>
    <row r="3088" spans="1:2" x14ac:dyDescent="0.25">
      <c r="A3088" s="2">
        <v>560952</v>
      </c>
      <c r="B3088" s="2" t="s">
        <v>2441</v>
      </c>
    </row>
    <row r="3089" spans="1:2" x14ac:dyDescent="0.25">
      <c r="A3089" s="2">
        <v>560987</v>
      </c>
      <c r="B3089" s="2" t="s">
        <v>2442</v>
      </c>
    </row>
    <row r="3090" spans="1:2" x14ac:dyDescent="0.25">
      <c r="A3090" s="2">
        <v>560995</v>
      </c>
      <c r="B3090" s="2" t="s">
        <v>2443</v>
      </c>
    </row>
    <row r="3091" spans="1:2" x14ac:dyDescent="0.25">
      <c r="A3091" s="2">
        <v>561029</v>
      </c>
      <c r="B3091" s="2" t="s">
        <v>2444</v>
      </c>
    </row>
    <row r="3092" spans="1:2" x14ac:dyDescent="0.25">
      <c r="A3092" s="2">
        <v>561045</v>
      </c>
      <c r="B3092" s="2" t="s">
        <v>2445</v>
      </c>
    </row>
    <row r="3093" spans="1:2" x14ac:dyDescent="0.25">
      <c r="A3093" s="2">
        <v>561061</v>
      </c>
      <c r="B3093" s="2" t="s">
        <v>2446</v>
      </c>
    </row>
    <row r="3094" spans="1:2" x14ac:dyDescent="0.25">
      <c r="A3094" s="2">
        <v>561142</v>
      </c>
      <c r="B3094" s="2" t="s">
        <v>2447</v>
      </c>
    </row>
    <row r="3095" spans="1:2" x14ac:dyDescent="0.25">
      <c r="A3095" s="2">
        <v>561169</v>
      </c>
      <c r="B3095" s="2" t="s">
        <v>2448</v>
      </c>
    </row>
    <row r="3096" spans="1:2" x14ac:dyDescent="0.25">
      <c r="A3096" s="2">
        <v>561169</v>
      </c>
      <c r="B3096" s="2" t="s">
        <v>2448</v>
      </c>
    </row>
    <row r="3097" spans="1:2" x14ac:dyDescent="0.25">
      <c r="A3097" s="2">
        <v>561169</v>
      </c>
      <c r="B3097" s="2" t="s">
        <v>2448</v>
      </c>
    </row>
    <row r="3098" spans="1:2" x14ac:dyDescent="0.25">
      <c r="A3098" s="2">
        <v>561185</v>
      </c>
      <c r="B3098" s="2" t="s">
        <v>2449</v>
      </c>
    </row>
    <row r="3099" spans="1:2" x14ac:dyDescent="0.25">
      <c r="A3099" s="2">
        <v>561207</v>
      </c>
      <c r="B3099" s="2" t="s">
        <v>2450</v>
      </c>
    </row>
    <row r="3100" spans="1:2" x14ac:dyDescent="0.25">
      <c r="A3100" s="2">
        <v>561240</v>
      </c>
      <c r="B3100" s="2" t="s">
        <v>2451</v>
      </c>
    </row>
    <row r="3101" spans="1:2" x14ac:dyDescent="0.25">
      <c r="A3101" s="2">
        <v>561266</v>
      </c>
      <c r="B3101" s="2" t="s">
        <v>2452</v>
      </c>
    </row>
    <row r="3102" spans="1:2" x14ac:dyDescent="0.25">
      <c r="A3102" s="2">
        <v>561339</v>
      </c>
      <c r="B3102" s="2" t="s">
        <v>2453</v>
      </c>
    </row>
    <row r="3103" spans="1:2" x14ac:dyDescent="0.25">
      <c r="A3103" s="2">
        <v>561371</v>
      </c>
      <c r="B3103" s="2" t="s">
        <v>2454</v>
      </c>
    </row>
    <row r="3104" spans="1:2" x14ac:dyDescent="0.25">
      <c r="A3104" s="2">
        <v>561401</v>
      </c>
      <c r="B3104" s="2" t="s">
        <v>2455</v>
      </c>
    </row>
    <row r="3105" spans="1:2" x14ac:dyDescent="0.25">
      <c r="A3105" s="2">
        <v>561410</v>
      </c>
      <c r="B3105" s="2" t="s">
        <v>2456</v>
      </c>
    </row>
    <row r="3106" spans="1:2" x14ac:dyDescent="0.25">
      <c r="A3106" s="2">
        <v>561428</v>
      </c>
      <c r="B3106" s="2" t="s">
        <v>2457</v>
      </c>
    </row>
    <row r="3107" spans="1:2" x14ac:dyDescent="0.25">
      <c r="A3107" s="2">
        <v>561460</v>
      </c>
      <c r="B3107" s="2" t="s">
        <v>2458</v>
      </c>
    </row>
    <row r="3108" spans="1:2" x14ac:dyDescent="0.25">
      <c r="A3108" s="2">
        <v>561487</v>
      </c>
      <c r="B3108" s="2" t="s">
        <v>2459</v>
      </c>
    </row>
    <row r="3109" spans="1:2" x14ac:dyDescent="0.25">
      <c r="A3109" s="2">
        <v>561509</v>
      </c>
      <c r="B3109" s="2" t="s">
        <v>2460</v>
      </c>
    </row>
    <row r="3110" spans="1:2" x14ac:dyDescent="0.25">
      <c r="A3110" s="2">
        <v>561517</v>
      </c>
      <c r="B3110" s="2" t="s">
        <v>2461</v>
      </c>
    </row>
    <row r="3111" spans="1:2" x14ac:dyDescent="0.25">
      <c r="A3111" s="2">
        <v>561541</v>
      </c>
      <c r="B3111" s="2" t="s">
        <v>2462</v>
      </c>
    </row>
    <row r="3112" spans="1:2" x14ac:dyDescent="0.25">
      <c r="A3112" s="2">
        <v>561550</v>
      </c>
      <c r="B3112" s="2" t="s">
        <v>2463</v>
      </c>
    </row>
    <row r="3113" spans="1:2" x14ac:dyDescent="0.25">
      <c r="A3113" s="2">
        <v>561568</v>
      </c>
      <c r="B3113" s="2" t="s">
        <v>2464</v>
      </c>
    </row>
    <row r="3114" spans="1:2" x14ac:dyDescent="0.25">
      <c r="A3114" s="2">
        <v>561568</v>
      </c>
      <c r="B3114" s="2" t="s">
        <v>2464</v>
      </c>
    </row>
    <row r="3115" spans="1:2" x14ac:dyDescent="0.25">
      <c r="A3115" s="2">
        <v>561576</v>
      </c>
      <c r="B3115" s="2" t="s">
        <v>2465</v>
      </c>
    </row>
    <row r="3116" spans="1:2" x14ac:dyDescent="0.25">
      <c r="A3116" s="2">
        <v>561584</v>
      </c>
      <c r="B3116" s="2" t="s">
        <v>2466</v>
      </c>
    </row>
    <row r="3117" spans="1:2" x14ac:dyDescent="0.25">
      <c r="A3117" s="2">
        <v>561606</v>
      </c>
      <c r="B3117" s="2" t="s">
        <v>2467</v>
      </c>
    </row>
    <row r="3118" spans="1:2" x14ac:dyDescent="0.25">
      <c r="A3118" s="2">
        <v>561614</v>
      </c>
      <c r="B3118" s="2" t="s">
        <v>2468</v>
      </c>
    </row>
    <row r="3119" spans="1:2" x14ac:dyDescent="0.25">
      <c r="A3119" s="2">
        <v>561649</v>
      </c>
      <c r="B3119" s="2" t="s">
        <v>2469</v>
      </c>
    </row>
    <row r="3120" spans="1:2" x14ac:dyDescent="0.25">
      <c r="A3120" s="2">
        <v>561649</v>
      </c>
      <c r="B3120" s="2" t="s">
        <v>2469</v>
      </c>
    </row>
    <row r="3121" spans="1:2" x14ac:dyDescent="0.25">
      <c r="A3121" s="2">
        <v>561673</v>
      </c>
      <c r="B3121" s="2" t="s">
        <v>2470</v>
      </c>
    </row>
    <row r="3122" spans="1:2" x14ac:dyDescent="0.25">
      <c r="A3122" s="2">
        <v>561681</v>
      </c>
      <c r="B3122" s="2" t="s">
        <v>2471</v>
      </c>
    </row>
    <row r="3123" spans="1:2" x14ac:dyDescent="0.25">
      <c r="A3123" s="2">
        <v>561703</v>
      </c>
      <c r="B3123" s="2" t="s">
        <v>2472</v>
      </c>
    </row>
    <row r="3124" spans="1:2" x14ac:dyDescent="0.25">
      <c r="A3124" s="2">
        <v>561738</v>
      </c>
      <c r="B3124" s="2" t="s">
        <v>2473</v>
      </c>
    </row>
    <row r="3125" spans="1:2" x14ac:dyDescent="0.25">
      <c r="A3125" s="2">
        <v>561746</v>
      </c>
      <c r="B3125" s="2" t="s">
        <v>2474</v>
      </c>
    </row>
    <row r="3126" spans="1:2" x14ac:dyDescent="0.25">
      <c r="A3126" s="2">
        <v>561770</v>
      </c>
      <c r="B3126" s="2" t="s">
        <v>2475</v>
      </c>
    </row>
    <row r="3127" spans="1:2" x14ac:dyDescent="0.25">
      <c r="A3127" s="2">
        <v>561878</v>
      </c>
      <c r="B3127" s="2" t="s">
        <v>2476</v>
      </c>
    </row>
    <row r="3128" spans="1:2" x14ac:dyDescent="0.25">
      <c r="A3128" s="2">
        <v>561886</v>
      </c>
      <c r="B3128" s="2" t="s">
        <v>2477</v>
      </c>
    </row>
    <row r="3129" spans="1:2" x14ac:dyDescent="0.25">
      <c r="A3129" s="2">
        <v>561886</v>
      </c>
      <c r="B3129" s="2" t="s">
        <v>2477</v>
      </c>
    </row>
    <row r="3130" spans="1:2" x14ac:dyDescent="0.25">
      <c r="A3130" s="2">
        <v>561886</v>
      </c>
      <c r="B3130" s="2" t="s">
        <v>2477</v>
      </c>
    </row>
    <row r="3131" spans="1:2" x14ac:dyDescent="0.25">
      <c r="A3131" s="2">
        <v>561908</v>
      </c>
      <c r="B3131" s="2" t="s">
        <v>2478</v>
      </c>
    </row>
    <row r="3132" spans="1:2" x14ac:dyDescent="0.25">
      <c r="A3132" s="2">
        <v>561916</v>
      </c>
      <c r="B3132" s="2" t="s">
        <v>2479</v>
      </c>
    </row>
    <row r="3133" spans="1:2" x14ac:dyDescent="0.25">
      <c r="A3133" s="2">
        <v>561924</v>
      </c>
      <c r="B3133" s="2" t="s">
        <v>2480</v>
      </c>
    </row>
    <row r="3134" spans="1:2" x14ac:dyDescent="0.25">
      <c r="A3134" s="2">
        <v>561940</v>
      </c>
      <c r="B3134" s="2" t="s">
        <v>2481</v>
      </c>
    </row>
    <row r="3135" spans="1:2" x14ac:dyDescent="0.25">
      <c r="A3135" s="2">
        <v>561940</v>
      </c>
      <c r="B3135" s="2" t="s">
        <v>2481</v>
      </c>
    </row>
    <row r="3136" spans="1:2" x14ac:dyDescent="0.25">
      <c r="A3136" s="2">
        <v>561940</v>
      </c>
      <c r="B3136" s="2" t="s">
        <v>2481</v>
      </c>
    </row>
    <row r="3137" spans="1:2" x14ac:dyDescent="0.25">
      <c r="A3137" s="2">
        <v>561975</v>
      </c>
      <c r="B3137" s="2" t="s">
        <v>2482</v>
      </c>
    </row>
    <row r="3138" spans="1:2" x14ac:dyDescent="0.25">
      <c r="A3138" s="2">
        <v>561983</v>
      </c>
      <c r="B3138" s="2" t="s">
        <v>2483</v>
      </c>
    </row>
    <row r="3139" spans="1:2" x14ac:dyDescent="0.25">
      <c r="A3139" s="2">
        <v>562050</v>
      </c>
      <c r="B3139" s="2" t="s">
        <v>2484</v>
      </c>
    </row>
    <row r="3140" spans="1:2" x14ac:dyDescent="0.25">
      <c r="A3140" s="2">
        <v>562092</v>
      </c>
      <c r="B3140" s="2" t="s">
        <v>2485</v>
      </c>
    </row>
    <row r="3141" spans="1:2" x14ac:dyDescent="0.25">
      <c r="A3141" s="2">
        <v>562114</v>
      </c>
      <c r="B3141" s="2" t="s">
        <v>2486</v>
      </c>
    </row>
    <row r="3142" spans="1:2" x14ac:dyDescent="0.25">
      <c r="A3142" s="2">
        <v>562157</v>
      </c>
      <c r="B3142" s="2" t="s">
        <v>2487</v>
      </c>
    </row>
    <row r="3143" spans="1:2" x14ac:dyDescent="0.25">
      <c r="A3143" s="2">
        <v>562181</v>
      </c>
      <c r="B3143" s="2" t="s">
        <v>2488</v>
      </c>
    </row>
    <row r="3144" spans="1:2" x14ac:dyDescent="0.25">
      <c r="A3144" s="2">
        <v>562190</v>
      </c>
      <c r="B3144" s="2" t="s">
        <v>2489</v>
      </c>
    </row>
    <row r="3145" spans="1:2" x14ac:dyDescent="0.25">
      <c r="A3145" s="2">
        <v>562211</v>
      </c>
      <c r="B3145" s="2" t="s">
        <v>2490</v>
      </c>
    </row>
    <row r="3146" spans="1:2" x14ac:dyDescent="0.25">
      <c r="A3146" s="2">
        <v>562211</v>
      </c>
      <c r="B3146" s="2" t="s">
        <v>2490</v>
      </c>
    </row>
    <row r="3147" spans="1:2" x14ac:dyDescent="0.25">
      <c r="A3147" s="2">
        <v>562262</v>
      </c>
      <c r="B3147" s="2" t="s">
        <v>2491</v>
      </c>
    </row>
    <row r="3148" spans="1:2" x14ac:dyDescent="0.25">
      <c r="A3148" s="2">
        <v>562327</v>
      </c>
      <c r="B3148" s="2" t="s">
        <v>2492</v>
      </c>
    </row>
    <row r="3149" spans="1:2" x14ac:dyDescent="0.25">
      <c r="A3149" s="2">
        <v>562351</v>
      </c>
      <c r="B3149" s="2" t="s">
        <v>2493</v>
      </c>
    </row>
    <row r="3150" spans="1:2" x14ac:dyDescent="0.25">
      <c r="A3150" s="2">
        <v>562386</v>
      </c>
      <c r="B3150" s="2" t="s">
        <v>2494</v>
      </c>
    </row>
    <row r="3151" spans="1:2" x14ac:dyDescent="0.25">
      <c r="A3151" s="2">
        <v>562416</v>
      </c>
      <c r="B3151" s="2" t="s">
        <v>2495</v>
      </c>
    </row>
    <row r="3152" spans="1:2" x14ac:dyDescent="0.25">
      <c r="A3152" s="2">
        <v>562440</v>
      </c>
      <c r="B3152" s="2" t="s">
        <v>2496</v>
      </c>
    </row>
    <row r="3153" spans="1:2" x14ac:dyDescent="0.25">
      <c r="A3153" s="2">
        <v>562505</v>
      </c>
      <c r="B3153" s="2" t="s">
        <v>2497</v>
      </c>
    </row>
    <row r="3154" spans="1:2" x14ac:dyDescent="0.25">
      <c r="A3154" s="2">
        <v>562530</v>
      </c>
      <c r="B3154" s="2" t="s">
        <v>2498</v>
      </c>
    </row>
    <row r="3155" spans="1:2" x14ac:dyDescent="0.25">
      <c r="A3155" s="2">
        <v>562556</v>
      </c>
      <c r="B3155" s="2" t="s">
        <v>2499</v>
      </c>
    </row>
    <row r="3156" spans="1:2" x14ac:dyDescent="0.25">
      <c r="A3156" s="2">
        <v>562556</v>
      </c>
      <c r="B3156" s="2" t="s">
        <v>2499</v>
      </c>
    </row>
    <row r="3157" spans="1:2" x14ac:dyDescent="0.25">
      <c r="A3157" s="2">
        <v>562602</v>
      </c>
      <c r="B3157" s="2" t="s">
        <v>2500</v>
      </c>
    </row>
    <row r="3158" spans="1:2" x14ac:dyDescent="0.25">
      <c r="A3158" s="2">
        <v>562610</v>
      </c>
      <c r="B3158" s="2" t="s">
        <v>2501</v>
      </c>
    </row>
    <row r="3159" spans="1:2" x14ac:dyDescent="0.25">
      <c r="A3159" s="2">
        <v>562629</v>
      </c>
      <c r="B3159" s="2" t="s">
        <v>2502</v>
      </c>
    </row>
    <row r="3160" spans="1:2" x14ac:dyDescent="0.25">
      <c r="A3160" s="2">
        <v>562645</v>
      </c>
      <c r="B3160" s="2" t="s">
        <v>2503</v>
      </c>
    </row>
    <row r="3161" spans="1:2" x14ac:dyDescent="0.25">
      <c r="A3161" s="2">
        <v>562670</v>
      </c>
      <c r="B3161" s="2" t="s">
        <v>2504</v>
      </c>
    </row>
    <row r="3162" spans="1:2" x14ac:dyDescent="0.25">
      <c r="A3162" s="2">
        <v>562700</v>
      </c>
      <c r="B3162" s="2" t="s">
        <v>2505</v>
      </c>
    </row>
    <row r="3163" spans="1:2" x14ac:dyDescent="0.25">
      <c r="A3163" s="2">
        <v>562700</v>
      </c>
      <c r="B3163" s="2" t="s">
        <v>2505</v>
      </c>
    </row>
    <row r="3164" spans="1:2" x14ac:dyDescent="0.25">
      <c r="A3164" s="2">
        <v>562700</v>
      </c>
      <c r="B3164" s="2" t="s">
        <v>2505</v>
      </c>
    </row>
    <row r="3165" spans="1:2" x14ac:dyDescent="0.25">
      <c r="A3165" s="2">
        <v>562700</v>
      </c>
      <c r="B3165" s="2" t="s">
        <v>2505</v>
      </c>
    </row>
    <row r="3166" spans="1:2" x14ac:dyDescent="0.25">
      <c r="A3166" s="2">
        <v>562700</v>
      </c>
      <c r="B3166" s="2" t="s">
        <v>2505</v>
      </c>
    </row>
    <row r="3167" spans="1:2" x14ac:dyDescent="0.25">
      <c r="A3167" s="2">
        <v>562700</v>
      </c>
      <c r="B3167" s="2" t="s">
        <v>2505</v>
      </c>
    </row>
    <row r="3168" spans="1:2" x14ac:dyDescent="0.25">
      <c r="A3168" s="2">
        <v>562700</v>
      </c>
      <c r="B3168" s="2" t="s">
        <v>2505</v>
      </c>
    </row>
    <row r="3169" spans="1:2" x14ac:dyDescent="0.25">
      <c r="A3169" s="2">
        <v>562718</v>
      </c>
      <c r="B3169" s="2" t="s">
        <v>2506</v>
      </c>
    </row>
    <row r="3170" spans="1:2" x14ac:dyDescent="0.25">
      <c r="A3170" s="2">
        <v>562734</v>
      </c>
      <c r="B3170" s="2" t="s">
        <v>2507</v>
      </c>
    </row>
    <row r="3171" spans="1:2" x14ac:dyDescent="0.25">
      <c r="A3171" s="2">
        <v>562742</v>
      </c>
      <c r="B3171" s="2" t="s">
        <v>2508</v>
      </c>
    </row>
    <row r="3172" spans="1:2" x14ac:dyDescent="0.25">
      <c r="A3172" s="2">
        <v>562742</v>
      </c>
      <c r="B3172" s="2" t="s">
        <v>2508</v>
      </c>
    </row>
    <row r="3173" spans="1:2" x14ac:dyDescent="0.25">
      <c r="A3173" s="2">
        <v>562793</v>
      </c>
      <c r="B3173" s="2" t="s">
        <v>2509</v>
      </c>
    </row>
    <row r="3174" spans="1:2" x14ac:dyDescent="0.25">
      <c r="A3174" s="2">
        <v>562793</v>
      </c>
      <c r="B3174" s="2" t="s">
        <v>2509</v>
      </c>
    </row>
    <row r="3175" spans="1:2" x14ac:dyDescent="0.25">
      <c r="A3175" s="2">
        <v>562793</v>
      </c>
      <c r="B3175" s="2" t="s">
        <v>2509</v>
      </c>
    </row>
    <row r="3176" spans="1:2" x14ac:dyDescent="0.25">
      <c r="A3176" s="2">
        <v>562793</v>
      </c>
      <c r="B3176" s="2" t="s">
        <v>2509</v>
      </c>
    </row>
    <row r="3177" spans="1:2" x14ac:dyDescent="0.25">
      <c r="A3177" s="2">
        <v>562840</v>
      </c>
      <c r="B3177" s="2" t="s">
        <v>2510</v>
      </c>
    </row>
    <row r="3178" spans="1:2" x14ac:dyDescent="0.25">
      <c r="A3178" s="2">
        <v>562858</v>
      </c>
      <c r="B3178" s="2" t="s">
        <v>2511</v>
      </c>
    </row>
    <row r="3179" spans="1:2" x14ac:dyDescent="0.25">
      <c r="A3179" s="2">
        <v>562858</v>
      </c>
      <c r="B3179" s="2" t="s">
        <v>2511</v>
      </c>
    </row>
    <row r="3180" spans="1:2" x14ac:dyDescent="0.25">
      <c r="A3180" s="2">
        <v>562866</v>
      </c>
      <c r="B3180" s="2" t="s">
        <v>2512</v>
      </c>
    </row>
    <row r="3181" spans="1:2" x14ac:dyDescent="0.25">
      <c r="A3181" s="2">
        <v>562874</v>
      </c>
      <c r="B3181" s="2" t="s">
        <v>2513</v>
      </c>
    </row>
    <row r="3182" spans="1:2" x14ac:dyDescent="0.25">
      <c r="A3182" s="2">
        <v>562882</v>
      </c>
      <c r="B3182" s="2" t="s">
        <v>2514</v>
      </c>
    </row>
    <row r="3183" spans="1:2" x14ac:dyDescent="0.25">
      <c r="A3183" s="2">
        <v>562890</v>
      </c>
      <c r="B3183" s="2" t="s">
        <v>2515</v>
      </c>
    </row>
    <row r="3184" spans="1:2" x14ac:dyDescent="0.25">
      <c r="A3184" s="2">
        <v>562904</v>
      </c>
      <c r="B3184" s="2" t="s">
        <v>2516</v>
      </c>
    </row>
    <row r="3185" spans="1:2" x14ac:dyDescent="0.25">
      <c r="A3185" s="2">
        <v>562912</v>
      </c>
      <c r="B3185" s="2" t="s">
        <v>2517</v>
      </c>
    </row>
    <row r="3186" spans="1:2" x14ac:dyDescent="0.25">
      <c r="A3186" s="2">
        <v>562920</v>
      </c>
      <c r="B3186" s="2" t="s">
        <v>2518</v>
      </c>
    </row>
    <row r="3187" spans="1:2" x14ac:dyDescent="0.25">
      <c r="A3187" s="2">
        <v>562939</v>
      </c>
      <c r="B3187" s="2" t="s">
        <v>2519</v>
      </c>
    </row>
    <row r="3188" spans="1:2" x14ac:dyDescent="0.25">
      <c r="A3188" s="2">
        <v>562947</v>
      </c>
      <c r="B3188" s="2" t="s">
        <v>2520</v>
      </c>
    </row>
    <row r="3189" spans="1:2" x14ac:dyDescent="0.25">
      <c r="A3189" s="2">
        <v>562955</v>
      </c>
      <c r="B3189" s="2" t="s">
        <v>2521</v>
      </c>
    </row>
    <row r="3190" spans="1:2" x14ac:dyDescent="0.25">
      <c r="A3190" s="2">
        <v>562963</v>
      </c>
      <c r="B3190" s="2" t="s">
        <v>2522</v>
      </c>
    </row>
    <row r="3191" spans="1:2" x14ac:dyDescent="0.25">
      <c r="A3191" s="2">
        <v>562971</v>
      </c>
      <c r="B3191" s="2" t="s">
        <v>2523</v>
      </c>
    </row>
    <row r="3192" spans="1:2" x14ac:dyDescent="0.25">
      <c r="A3192" s="2">
        <v>562971</v>
      </c>
      <c r="B3192" s="2" t="s">
        <v>2523</v>
      </c>
    </row>
    <row r="3193" spans="1:2" x14ac:dyDescent="0.25">
      <c r="A3193" s="2">
        <v>562971</v>
      </c>
      <c r="B3193" s="2" t="s">
        <v>2523</v>
      </c>
    </row>
    <row r="3194" spans="1:2" x14ac:dyDescent="0.25">
      <c r="A3194" s="2">
        <v>562980</v>
      </c>
      <c r="B3194" s="2" t="s">
        <v>2524</v>
      </c>
    </row>
    <row r="3195" spans="1:2" x14ac:dyDescent="0.25">
      <c r="A3195" s="2">
        <v>563048</v>
      </c>
      <c r="B3195" s="2" t="s">
        <v>2525</v>
      </c>
    </row>
    <row r="3196" spans="1:2" x14ac:dyDescent="0.25">
      <c r="A3196" s="2">
        <v>563064</v>
      </c>
      <c r="B3196" s="2" t="s">
        <v>2526</v>
      </c>
    </row>
    <row r="3197" spans="1:2" x14ac:dyDescent="0.25">
      <c r="A3197" s="2">
        <v>563072</v>
      </c>
      <c r="B3197" s="2" t="s">
        <v>2527</v>
      </c>
    </row>
    <row r="3198" spans="1:2" x14ac:dyDescent="0.25">
      <c r="A3198" s="2">
        <v>563080</v>
      </c>
      <c r="B3198" s="2" t="s">
        <v>2528</v>
      </c>
    </row>
    <row r="3199" spans="1:2" x14ac:dyDescent="0.25">
      <c r="A3199" s="2">
        <v>563099</v>
      </c>
      <c r="B3199" s="2" t="s">
        <v>2529</v>
      </c>
    </row>
    <row r="3200" spans="1:2" x14ac:dyDescent="0.25">
      <c r="A3200" s="2">
        <v>563102</v>
      </c>
      <c r="B3200" s="2" t="s">
        <v>2530</v>
      </c>
    </row>
    <row r="3201" spans="1:2" x14ac:dyDescent="0.25">
      <c r="A3201" s="2">
        <v>563110</v>
      </c>
      <c r="B3201" s="2" t="s">
        <v>2531</v>
      </c>
    </row>
    <row r="3202" spans="1:2" x14ac:dyDescent="0.25">
      <c r="A3202" s="2">
        <v>563129</v>
      </c>
      <c r="B3202" s="2" t="s">
        <v>2532</v>
      </c>
    </row>
    <row r="3203" spans="1:2" x14ac:dyDescent="0.25">
      <c r="A3203" s="2">
        <v>563145</v>
      </c>
      <c r="B3203" s="2" t="s">
        <v>2533</v>
      </c>
    </row>
    <row r="3204" spans="1:2" x14ac:dyDescent="0.25">
      <c r="A3204" s="2">
        <v>563153</v>
      </c>
      <c r="B3204" s="2" t="s">
        <v>2534</v>
      </c>
    </row>
    <row r="3205" spans="1:2" x14ac:dyDescent="0.25">
      <c r="A3205" s="2">
        <v>563161</v>
      </c>
      <c r="B3205" s="2" t="s">
        <v>2535</v>
      </c>
    </row>
    <row r="3206" spans="1:2" x14ac:dyDescent="0.25">
      <c r="A3206" s="2">
        <v>563170</v>
      </c>
      <c r="B3206" s="2" t="s">
        <v>2536</v>
      </c>
    </row>
    <row r="3207" spans="1:2" x14ac:dyDescent="0.25">
      <c r="A3207" s="2">
        <v>563188</v>
      </c>
      <c r="B3207" s="2" t="s">
        <v>2537</v>
      </c>
    </row>
    <row r="3208" spans="1:2" x14ac:dyDescent="0.25">
      <c r="A3208" s="2">
        <v>563200</v>
      </c>
      <c r="B3208" s="2" t="s">
        <v>2538</v>
      </c>
    </row>
    <row r="3209" spans="1:2" x14ac:dyDescent="0.25">
      <c r="A3209" s="2">
        <v>563218</v>
      </c>
      <c r="B3209" s="2" t="s">
        <v>2539</v>
      </c>
    </row>
    <row r="3210" spans="1:2" x14ac:dyDescent="0.25">
      <c r="A3210" s="2">
        <v>563226</v>
      </c>
      <c r="B3210" s="2" t="s">
        <v>2540</v>
      </c>
    </row>
    <row r="3211" spans="1:2" x14ac:dyDescent="0.25">
      <c r="A3211" s="2">
        <v>563234</v>
      </c>
      <c r="B3211" s="2" t="s">
        <v>2541</v>
      </c>
    </row>
    <row r="3212" spans="1:2" x14ac:dyDescent="0.25">
      <c r="A3212" s="2">
        <v>563242</v>
      </c>
      <c r="B3212" s="2" t="s">
        <v>2542</v>
      </c>
    </row>
    <row r="3213" spans="1:2" x14ac:dyDescent="0.25">
      <c r="A3213" s="2">
        <v>563250</v>
      </c>
      <c r="B3213" s="2" t="s">
        <v>2543</v>
      </c>
    </row>
    <row r="3214" spans="1:2" x14ac:dyDescent="0.25">
      <c r="A3214" s="2">
        <v>563269</v>
      </c>
      <c r="B3214" s="2" t="s">
        <v>2544</v>
      </c>
    </row>
    <row r="3215" spans="1:2" x14ac:dyDescent="0.25">
      <c r="A3215" s="2">
        <v>563277</v>
      </c>
      <c r="B3215" s="2" t="s">
        <v>2545</v>
      </c>
    </row>
    <row r="3216" spans="1:2" x14ac:dyDescent="0.25">
      <c r="A3216" s="2">
        <v>563285</v>
      </c>
      <c r="B3216" s="2" t="s">
        <v>2546</v>
      </c>
    </row>
    <row r="3217" spans="1:2" x14ac:dyDescent="0.25">
      <c r="A3217" s="2">
        <v>563293</v>
      </c>
      <c r="B3217" s="2" t="s">
        <v>2547</v>
      </c>
    </row>
    <row r="3218" spans="1:2" x14ac:dyDescent="0.25">
      <c r="A3218" s="2">
        <v>563307</v>
      </c>
      <c r="B3218" s="2" t="s">
        <v>2548</v>
      </c>
    </row>
    <row r="3219" spans="1:2" x14ac:dyDescent="0.25">
      <c r="A3219" s="2">
        <v>563323</v>
      </c>
      <c r="B3219" s="2" t="s">
        <v>2549</v>
      </c>
    </row>
    <row r="3220" spans="1:2" x14ac:dyDescent="0.25">
      <c r="A3220" s="2">
        <v>563331</v>
      </c>
      <c r="B3220" s="2" t="s">
        <v>2550</v>
      </c>
    </row>
    <row r="3221" spans="1:2" x14ac:dyDescent="0.25">
      <c r="A3221" s="2">
        <v>563340</v>
      </c>
      <c r="B3221" s="2" t="s">
        <v>2551</v>
      </c>
    </row>
    <row r="3222" spans="1:2" x14ac:dyDescent="0.25">
      <c r="A3222" s="2">
        <v>563358</v>
      </c>
      <c r="B3222" s="2" t="s">
        <v>2552</v>
      </c>
    </row>
    <row r="3223" spans="1:2" x14ac:dyDescent="0.25">
      <c r="A3223" s="2">
        <v>563366</v>
      </c>
      <c r="B3223" s="2" t="s">
        <v>2553</v>
      </c>
    </row>
    <row r="3224" spans="1:2" x14ac:dyDescent="0.25">
      <c r="A3224" s="2">
        <v>563374</v>
      </c>
      <c r="B3224" s="2" t="s">
        <v>2554</v>
      </c>
    </row>
    <row r="3225" spans="1:2" x14ac:dyDescent="0.25">
      <c r="A3225" s="2">
        <v>563382</v>
      </c>
      <c r="B3225" s="2" t="s">
        <v>2555</v>
      </c>
    </row>
    <row r="3226" spans="1:2" x14ac:dyDescent="0.25">
      <c r="A3226" s="2">
        <v>563390</v>
      </c>
      <c r="B3226" s="2" t="s">
        <v>2556</v>
      </c>
    </row>
    <row r="3227" spans="1:2" x14ac:dyDescent="0.25">
      <c r="A3227" s="2">
        <v>563404</v>
      </c>
      <c r="B3227" s="2" t="s">
        <v>2557</v>
      </c>
    </row>
    <row r="3228" spans="1:2" x14ac:dyDescent="0.25">
      <c r="A3228" s="2">
        <v>563412</v>
      </c>
      <c r="B3228" s="2" t="s">
        <v>2558</v>
      </c>
    </row>
    <row r="3229" spans="1:2" x14ac:dyDescent="0.25">
      <c r="A3229" s="2">
        <v>563420</v>
      </c>
      <c r="B3229" s="2" t="s">
        <v>2559</v>
      </c>
    </row>
    <row r="3230" spans="1:2" x14ac:dyDescent="0.25">
      <c r="A3230" s="2">
        <v>563439</v>
      </c>
      <c r="B3230" s="2" t="s">
        <v>2560</v>
      </c>
    </row>
    <row r="3231" spans="1:2" x14ac:dyDescent="0.25">
      <c r="A3231" s="2">
        <v>563447</v>
      </c>
      <c r="B3231" s="2" t="s">
        <v>2561</v>
      </c>
    </row>
    <row r="3232" spans="1:2" x14ac:dyDescent="0.25">
      <c r="A3232" s="2">
        <v>563455</v>
      </c>
      <c r="B3232" s="2" t="s">
        <v>2562</v>
      </c>
    </row>
    <row r="3233" spans="1:2" x14ac:dyDescent="0.25">
      <c r="A3233" s="2">
        <v>563463</v>
      </c>
      <c r="B3233" s="2" t="s">
        <v>2563</v>
      </c>
    </row>
    <row r="3234" spans="1:2" x14ac:dyDescent="0.25">
      <c r="A3234" s="2">
        <v>563471</v>
      </c>
      <c r="B3234" s="2" t="s">
        <v>2564</v>
      </c>
    </row>
    <row r="3235" spans="1:2" x14ac:dyDescent="0.25">
      <c r="A3235" s="2">
        <v>563480</v>
      </c>
      <c r="B3235" s="2" t="s">
        <v>2565</v>
      </c>
    </row>
    <row r="3236" spans="1:2" x14ac:dyDescent="0.25">
      <c r="A3236" s="2">
        <v>563498</v>
      </c>
      <c r="B3236" s="2" t="s">
        <v>2566</v>
      </c>
    </row>
    <row r="3237" spans="1:2" x14ac:dyDescent="0.25">
      <c r="A3237" s="2">
        <v>563510</v>
      </c>
      <c r="B3237" s="2" t="s">
        <v>2567</v>
      </c>
    </row>
    <row r="3238" spans="1:2" x14ac:dyDescent="0.25">
      <c r="A3238" s="2">
        <v>563528</v>
      </c>
      <c r="B3238" s="2" t="s">
        <v>2568</v>
      </c>
    </row>
    <row r="3239" spans="1:2" x14ac:dyDescent="0.25">
      <c r="A3239" s="2">
        <v>563536</v>
      </c>
      <c r="B3239" s="2" t="s">
        <v>2569</v>
      </c>
    </row>
    <row r="3240" spans="1:2" x14ac:dyDescent="0.25">
      <c r="A3240" s="2">
        <v>563544</v>
      </c>
      <c r="B3240" s="2" t="s">
        <v>2570</v>
      </c>
    </row>
    <row r="3241" spans="1:2" x14ac:dyDescent="0.25">
      <c r="A3241" s="2">
        <v>563552</v>
      </c>
      <c r="B3241" s="2" t="s">
        <v>2571</v>
      </c>
    </row>
    <row r="3242" spans="1:2" x14ac:dyDescent="0.25">
      <c r="A3242" s="2">
        <v>563560</v>
      </c>
      <c r="B3242" s="2" t="s">
        <v>2572</v>
      </c>
    </row>
    <row r="3243" spans="1:2" x14ac:dyDescent="0.25">
      <c r="A3243" s="2">
        <v>563579</v>
      </c>
      <c r="B3243" s="2" t="s">
        <v>2573</v>
      </c>
    </row>
    <row r="3244" spans="1:2" x14ac:dyDescent="0.25">
      <c r="A3244" s="2">
        <v>563587</v>
      </c>
      <c r="B3244" s="2" t="s">
        <v>2574</v>
      </c>
    </row>
    <row r="3245" spans="1:2" x14ac:dyDescent="0.25">
      <c r="A3245" s="2">
        <v>563595</v>
      </c>
      <c r="B3245" s="2" t="s">
        <v>2575</v>
      </c>
    </row>
    <row r="3246" spans="1:2" x14ac:dyDescent="0.25">
      <c r="A3246" s="2">
        <v>563609</v>
      </c>
      <c r="B3246" s="2" t="s">
        <v>2576</v>
      </c>
    </row>
    <row r="3247" spans="1:2" x14ac:dyDescent="0.25">
      <c r="A3247" s="2">
        <v>563617</v>
      </c>
      <c r="B3247" s="2" t="s">
        <v>2577</v>
      </c>
    </row>
    <row r="3248" spans="1:2" x14ac:dyDescent="0.25">
      <c r="A3248" s="2">
        <v>563625</v>
      </c>
      <c r="B3248" s="2" t="s">
        <v>2578</v>
      </c>
    </row>
    <row r="3249" spans="1:2" x14ac:dyDescent="0.25">
      <c r="A3249" s="2">
        <v>563633</v>
      </c>
      <c r="B3249" s="2" t="s">
        <v>2579</v>
      </c>
    </row>
    <row r="3250" spans="1:2" x14ac:dyDescent="0.25">
      <c r="A3250" s="2">
        <v>563641</v>
      </c>
      <c r="B3250" s="2" t="s">
        <v>2580</v>
      </c>
    </row>
    <row r="3251" spans="1:2" x14ac:dyDescent="0.25">
      <c r="A3251" s="2">
        <v>563676</v>
      </c>
      <c r="B3251" s="2" t="s">
        <v>2581</v>
      </c>
    </row>
    <row r="3252" spans="1:2" x14ac:dyDescent="0.25">
      <c r="A3252" s="2">
        <v>563692</v>
      </c>
      <c r="B3252" s="2" t="s">
        <v>2582</v>
      </c>
    </row>
    <row r="3253" spans="1:2" x14ac:dyDescent="0.25">
      <c r="A3253" s="2">
        <v>563706</v>
      </c>
      <c r="B3253" s="2" t="s">
        <v>2583</v>
      </c>
    </row>
    <row r="3254" spans="1:2" x14ac:dyDescent="0.25">
      <c r="A3254" s="2">
        <v>563714</v>
      </c>
      <c r="B3254" s="2" t="s">
        <v>2584</v>
      </c>
    </row>
    <row r="3255" spans="1:2" x14ac:dyDescent="0.25">
      <c r="A3255" s="2">
        <v>563722</v>
      </c>
      <c r="B3255" s="2" t="s">
        <v>2585</v>
      </c>
    </row>
    <row r="3256" spans="1:2" x14ac:dyDescent="0.25">
      <c r="A3256" s="2">
        <v>563730</v>
      </c>
      <c r="B3256" s="2" t="s">
        <v>2586</v>
      </c>
    </row>
    <row r="3257" spans="1:2" x14ac:dyDescent="0.25">
      <c r="A3257" s="2">
        <v>563749</v>
      </c>
      <c r="B3257" s="2" t="s">
        <v>2587</v>
      </c>
    </row>
    <row r="3258" spans="1:2" x14ac:dyDescent="0.25">
      <c r="A3258" s="2">
        <v>563757</v>
      </c>
      <c r="B3258" s="2" t="s">
        <v>2588</v>
      </c>
    </row>
    <row r="3259" spans="1:2" x14ac:dyDescent="0.25">
      <c r="A3259" s="2">
        <v>563765</v>
      </c>
      <c r="B3259" s="2" t="s">
        <v>2589</v>
      </c>
    </row>
    <row r="3260" spans="1:2" x14ac:dyDescent="0.25">
      <c r="A3260" s="2">
        <v>563773</v>
      </c>
      <c r="B3260" s="2" t="s">
        <v>2590</v>
      </c>
    </row>
    <row r="3261" spans="1:2" x14ac:dyDescent="0.25">
      <c r="A3261" s="2">
        <v>563781</v>
      </c>
      <c r="B3261" s="2" t="s">
        <v>2591</v>
      </c>
    </row>
    <row r="3262" spans="1:2" x14ac:dyDescent="0.25">
      <c r="A3262" s="2">
        <v>563790</v>
      </c>
      <c r="B3262" s="2" t="s">
        <v>2592</v>
      </c>
    </row>
    <row r="3263" spans="1:2" x14ac:dyDescent="0.25">
      <c r="A3263" s="2">
        <v>563803</v>
      </c>
      <c r="B3263" s="2" t="s">
        <v>2593</v>
      </c>
    </row>
    <row r="3264" spans="1:2" x14ac:dyDescent="0.25">
      <c r="A3264" s="2">
        <v>563811</v>
      </c>
      <c r="B3264" s="2" t="s">
        <v>2594</v>
      </c>
    </row>
    <row r="3265" spans="1:2" x14ac:dyDescent="0.25">
      <c r="A3265" s="2">
        <v>563820</v>
      </c>
      <c r="B3265" s="2" t="s">
        <v>2595</v>
      </c>
    </row>
    <row r="3266" spans="1:2" x14ac:dyDescent="0.25">
      <c r="A3266" s="2">
        <v>563838</v>
      </c>
      <c r="B3266" s="2" t="s">
        <v>2596</v>
      </c>
    </row>
    <row r="3267" spans="1:2" x14ac:dyDescent="0.25">
      <c r="A3267" s="2">
        <v>563846</v>
      </c>
      <c r="B3267" s="2" t="s">
        <v>2597</v>
      </c>
    </row>
    <row r="3268" spans="1:2" x14ac:dyDescent="0.25">
      <c r="A3268" s="2">
        <v>563854</v>
      </c>
      <c r="B3268" s="2" t="s">
        <v>2598</v>
      </c>
    </row>
    <row r="3269" spans="1:2" x14ac:dyDescent="0.25">
      <c r="A3269" s="2">
        <v>563862</v>
      </c>
      <c r="B3269" s="2" t="s">
        <v>2599</v>
      </c>
    </row>
    <row r="3270" spans="1:2" x14ac:dyDescent="0.25">
      <c r="A3270" s="2">
        <v>563889</v>
      </c>
      <c r="B3270" s="2" t="s">
        <v>2600</v>
      </c>
    </row>
    <row r="3271" spans="1:2" x14ac:dyDescent="0.25">
      <c r="A3271" s="2">
        <v>563897</v>
      </c>
      <c r="B3271" s="2" t="s">
        <v>2601</v>
      </c>
    </row>
    <row r="3272" spans="1:2" x14ac:dyDescent="0.25">
      <c r="A3272" s="2">
        <v>563900</v>
      </c>
      <c r="B3272" s="2" t="s">
        <v>2602</v>
      </c>
    </row>
    <row r="3273" spans="1:2" x14ac:dyDescent="0.25">
      <c r="A3273" s="2">
        <v>563919</v>
      </c>
      <c r="B3273" s="2" t="s">
        <v>2603</v>
      </c>
    </row>
    <row r="3274" spans="1:2" x14ac:dyDescent="0.25">
      <c r="A3274" s="2">
        <v>563927</v>
      </c>
      <c r="B3274" s="2" t="s">
        <v>2604</v>
      </c>
    </row>
    <row r="3275" spans="1:2" x14ac:dyDescent="0.25">
      <c r="A3275" s="2">
        <v>563935</v>
      </c>
      <c r="B3275" s="2" t="s">
        <v>2605</v>
      </c>
    </row>
    <row r="3276" spans="1:2" x14ac:dyDescent="0.25">
      <c r="A3276" s="2">
        <v>563943</v>
      </c>
      <c r="B3276" s="2" t="s">
        <v>2606</v>
      </c>
    </row>
    <row r="3277" spans="1:2" x14ac:dyDescent="0.25">
      <c r="A3277" s="2">
        <v>563951</v>
      </c>
      <c r="B3277" s="2" t="s">
        <v>2607</v>
      </c>
    </row>
    <row r="3278" spans="1:2" x14ac:dyDescent="0.25">
      <c r="A3278" s="2">
        <v>563960</v>
      </c>
      <c r="B3278" s="2" t="s">
        <v>2608</v>
      </c>
    </row>
    <row r="3279" spans="1:2" x14ac:dyDescent="0.25">
      <c r="A3279" s="2">
        <v>563978</v>
      </c>
      <c r="B3279" s="2" t="s">
        <v>2609</v>
      </c>
    </row>
    <row r="3280" spans="1:2" x14ac:dyDescent="0.25">
      <c r="A3280" s="2">
        <v>563994</v>
      </c>
      <c r="B3280" s="2" t="s">
        <v>2610</v>
      </c>
    </row>
    <row r="3281" spans="1:2" x14ac:dyDescent="0.25">
      <c r="A3281" s="2">
        <v>564001</v>
      </c>
      <c r="B3281" s="2" t="s">
        <v>2611</v>
      </c>
    </row>
    <row r="3282" spans="1:2" x14ac:dyDescent="0.25">
      <c r="A3282" s="2">
        <v>564010</v>
      </c>
      <c r="B3282" s="2" t="s">
        <v>2612</v>
      </c>
    </row>
    <row r="3283" spans="1:2" x14ac:dyDescent="0.25">
      <c r="A3283" s="2">
        <v>564028</v>
      </c>
      <c r="B3283" s="2" t="s">
        <v>2613</v>
      </c>
    </row>
    <row r="3284" spans="1:2" x14ac:dyDescent="0.25">
      <c r="A3284" s="2">
        <v>564036</v>
      </c>
      <c r="B3284" s="2" t="s">
        <v>2614</v>
      </c>
    </row>
    <row r="3285" spans="1:2" x14ac:dyDescent="0.25">
      <c r="A3285" s="2">
        <v>564044</v>
      </c>
      <c r="B3285" s="2" t="s">
        <v>2615</v>
      </c>
    </row>
    <row r="3286" spans="1:2" x14ac:dyDescent="0.25">
      <c r="A3286" s="2">
        <v>564060</v>
      </c>
      <c r="B3286" s="2" t="s">
        <v>2616</v>
      </c>
    </row>
    <row r="3287" spans="1:2" x14ac:dyDescent="0.25">
      <c r="A3287" s="2">
        <v>564087</v>
      </c>
      <c r="B3287" s="2" t="s">
        <v>2617</v>
      </c>
    </row>
    <row r="3288" spans="1:2" x14ac:dyDescent="0.25">
      <c r="A3288" s="2">
        <v>564095</v>
      </c>
      <c r="B3288" s="2" t="s">
        <v>2618</v>
      </c>
    </row>
    <row r="3289" spans="1:2" x14ac:dyDescent="0.25">
      <c r="A3289" s="2">
        <v>564109</v>
      </c>
      <c r="B3289" s="2" t="s">
        <v>2619</v>
      </c>
    </row>
    <row r="3290" spans="1:2" x14ac:dyDescent="0.25">
      <c r="A3290" s="2">
        <v>564125</v>
      </c>
      <c r="B3290" s="2" t="s">
        <v>2620</v>
      </c>
    </row>
    <row r="3291" spans="1:2" x14ac:dyDescent="0.25">
      <c r="A3291" s="2">
        <v>564133</v>
      </c>
      <c r="B3291" s="2" t="s">
        <v>2621</v>
      </c>
    </row>
    <row r="3292" spans="1:2" x14ac:dyDescent="0.25">
      <c r="A3292" s="2">
        <v>564141</v>
      </c>
      <c r="B3292" s="2" t="s">
        <v>2622</v>
      </c>
    </row>
    <row r="3293" spans="1:2" x14ac:dyDescent="0.25">
      <c r="A3293" s="2">
        <v>564150</v>
      </c>
      <c r="B3293" s="2" t="s">
        <v>2623</v>
      </c>
    </row>
    <row r="3294" spans="1:2" x14ac:dyDescent="0.25">
      <c r="A3294" s="2">
        <v>564176</v>
      </c>
      <c r="B3294" s="2" t="s">
        <v>2624</v>
      </c>
    </row>
    <row r="3295" spans="1:2" x14ac:dyDescent="0.25">
      <c r="A3295" s="2">
        <v>564184</v>
      </c>
      <c r="B3295" s="2" t="s">
        <v>2625</v>
      </c>
    </row>
    <row r="3296" spans="1:2" x14ac:dyDescent="0.25">
      <c r="A3296" s="2">
        <v>564192</v>
      </c>
      <c r="B3296" s="2" t="s">
        <v>2626</v>
      </c>
    </row>
    <row r="3297" spans="1:2" x14ac:dyDescent="0.25">
      <c r="A3297" s="2">
        <v>564206</v>
      </c>
      <c r="B3297" s="2" t="s">
        <v>2627</v>
      </c>
    </row>
    <row r="3298" spans="1:2" x14ac:dyDescent="0.25">
      <c r="A3298" s="2">
        <v>564222</v>
      </c>
      <c r="B3298" s="2" t="s">
        <v>2628</v>
      </c>
    </row>
    <row r="3299" spans="1:2" x14ac:dyDescent="0.25">
      <c r="A3299" s="2">
        <v>564230</v>
      </c>
      <c r="B3299" s="2" t="s">
        <v>2629</v>
      </c>
    </row>
    <row r="3300" spans="1:2" x14ac:dyDescent="0.25">
      <c r="A3300" s="2">
        <v>564249</v>
      </c>
      <c r="B3300" s="2" t="s">
        <v>2630</v>
      </c>
    </row>
    <row r="3301" spans="1:2" x14ac:dyDescent="0.25">
      <c r="A3301" s="2">
        <v>564257</v>
      </c>
      <c r="B3301" s="2" t="s">
        <v>2631</v>
      </c>
    </row>
    <row r="3302" spans="1:2" x14ac:dyDescent="0.25">
      <c r="A3302" s="2">
        <v>564265</v>
      </c>
      <c r="B3302" s="2" t="s">
        <v>2632</v>
      </c>
    </row>
    <row r="3303" spans="1:2" x14ac:dyDescent="0.25">
      <c r="A3303" s="2">
        <v>564273</v>
      </c>
      <c r="B3303" s="2" t="s">
        <v>2633</v>
      </c>
    </row>
    <row r="3304" spans="1:2" x14ac:dyDescent="0.25">
      <c r="A3304" s="2">
        <v>564281</v>
      </c>
      <c r="B3304" s="2" t="s">
        <v>2634</v>
      </c>
    </row>
    <row r="3305" spans="1:2" x14ac:dyDescent="0.25">
      <c r="A3305" s="2">
        <v>564290</v>
      </c>
      <c r="B3305" s="2" t="s">
        <v>2635</v>
      </c>
    </row>
    <row r="3306" spans="1:2" x14ac:dyDescent="0.25">
      <c r="A3306" s="2">
        <v>564303</v>
      </c>
      <c r="B3306" s="2" t="s">
        <v>2636</v>
      </c>
    </row>
    <row r="3307" spans="1:2" x14ac:dyDescent="0.25">
      <c r="A3307" s="2">
        <v>564311</v>
      </c>
      <c r="B3307" s="2" t="s">
        <v>2637</v>
      </c>
    </row>
    <row r="3308" spans="1:2" x14ac:dyDescent="0.25">
      <c r="A3308" s="2">
        <v>564320</v>
      </c>
      <c r="B3308" s="2" t="s">
        <v>2638</v>
      </c>
    </row>
    <row r="3309" spans="1:2" x14ac:dyDescent="0.25">
      <c r="A3309" s="2">
        <v>564338</v>
      </c>
      <c r="B3309" s="2" t="s">
        <v>2639</v>
      </c>
    </row>
    <row r="3310" spans="1:2" x14ac:dyDescent="0.25">
      <c r="A3310" s="2">
        <v>564346</v>
      </c>
      <c r="B3310" s="2" t="s">
        <v>2640</v>
      </c>
    </row>
    <row r="3311" spans="1:2" x14ac:dyDescent="0.25">
      <c r="A3311" s="2">
        <v>564354</v>
      </c>
      <c r="B3311" s="2" t="s">
        <v>2641</v>
      </c>
    </row>
    <row r="3312" spans="1:2" x14ac:dyDescent="0.25">
      <c r="A3312" s="2">
        <v>564370</v>
      </c>
      <c r="B3312" s="2" t="s">
        <v>2642</v>
      </c>
    </row>
    <row r="3313" spans="1:2" x14ac:dyDescent="0.25">
      <c r="A3313" s="2">
        <v>564389</v>
      </c>
      <c r="B3313" s="2" t="s">
        <v>2643</v>
      </c>
    </row>
    <row r="3314" spans="1:2" x14ac:dyDescent="0.25">
      <c r="A3314" s="2">
        <v>564397</v>
      </c>
      <c r="B3314" s="2" t="s">
        <v>2644</v>
      </c>
    </row>
    <row r="3315" spans="1:2" x14ac:dyDescent="0.25">
      <c r="A3315" s="2">
        <v>564400</v>
      </c>
      <c r="B3315" s="2" t="s">
        <v>2645</v>
      </c>
    </row>
    <row r="3316" spans="1:2" x14ac:dyDescent="0.25">
      <c r="A3316" s="2">
        <v>564419</v>
      </c>
      <c r="B3316" s="2" t="s">
        <v>2646</v>
      </c>
    </row>
    <row r="3317" spans="1:2" x14ac:dyDescent="0.25">
      <c r="A3317" s="2">
        <v>564435</v>
      </c>
      <c r="B3317" s="2" t="s">
        <v>2647</v>
      </c>
    </row>
    <row r="3318" spans="1:2" x14ac:dyDescent="0.25">
      <c r="A3318" s="2">
        <v>564443</v>
      </c>
      <c r="B3318" s="2" t="s">
        <v>2648</v>
      </c>
    </row>
    <row r="3319" spans="1:2" x14ac:dyDescent="0.25">
      <c r="A3319" s="2">
        <v>564451</v>
      </c>
      <c r="B3319" s="2" t="s">
        <v>2649</v>
      </c>
    </row>
    <row r="3320" spans="1:2" x14ac:dyDescent="0.25">
      <c r="A3320" s="2">
        <v>564460</v>
      </c>
      <c r="B3320" s="2" t="s">
        <v>2650</v>
      </c>
    </row>
    <row r="3321" spans="1:2" x14ac:dyDescent="0.25">
      <c r="A3321" s="2">
        <v>564478</v>
      </c>
      <c r="B3321" s="2" t="s">
        <v>2651</v>
      </c>
    </row>
    <row r="3322" spans="1:2" x14ac:dyDescent="0.25">
      <c r="A3322" s="2">
        <v>564486</v>
      </c>
      <c r="B3322" s="2" t="s">
        <v>2652</v>
      </c>
    </row>
    <row r="3323" spans="1:2" x14ac:dyDescent="0.25">
      <c r="A3323" s="2">
        <v>564494</v>
      </c>
      <c r="B3323" s="2" t="s">
        <v>2653</v>
      </c>
    </row>
    <row r="3324" spans="1:2" x14ac:dyDescent="0.25">
      <c r="A3324" s="2">
        <v>564508</v>
      </c>
      <c r="B3324" s="2" t="s">
        <v>2654</v>
      </c>
    </row>
    <row r="3325" spans="1:2" x14ac:dyDescent="0.25">
      <c r="A3325" s="2">
        <v>564516</v>
      </c>
      <c r="B3325" s="2" t="s">
        <v>2655</v>
      </c>
    </row>
    <row r="3326" spans="1:2" x14ac:dyDescent="0.25">
      <c r="A3326" s="2">
        <v>564524</v>
      </c>
      <c r="B3326" s="2" t="s">
        <v>2656</v>
      </c>
    </row>
    <row r="3327" spans="1:2" x14ac:dyDescent="0.25">
      <c r="A3327" s="2">
        <v>564559</v>
      </c>
      <c r="B3327" s="2" t="s">
        <v>2657</v>
      </c>
    </row>
    <row r="3328" spans="1:2" x14ac:dyDescent="0.25">
      <c r="A3328" s="2">
        <v>564567</v>
      </c>
      <c r="B3328" s="2" t="s">
        <v>2658</v>
      </c>
    </row>
    <row r="3329" spans="1:2" x14ac:dyDescent="0.25">
      <c r="A3329" s="2">
        <v>564575</v>
      </c>
      <c r="B3329" s="2" t="s">
        <v>2659</v>
      </c>
    </row>
    <row r="3330" spans="1:2" x14ac:dyDescent="0.25">
      <c r="A3330" s="2">
        <v>564583</v>
      </c>
      <c r="B3330" s="2" t="s">
        <v>2660</v>
      </c>
    </row>
    <row r="3331" spans="1:2" x14ac:dyDescent="0.25">
      <c r="A3331" s="2">
        <v>564621</v>
      </c>
      <c r="B3331" s="2" t="s">
        <v>2661</v>
      </c>
    </row>
    <row r="3332" spans="1:2" x14ac:dyDescent="0.25">
      <c r="A3332" s="2">
        <v>564630</v>
      </c>
      <c r="B3332" s="2" t="s">
        <v>2662</v>
      </c>
    </row>
    <row r="3333" spans="1:2" x14ac:dyDescent="0.25">
      <c r="A3333" s="2">
        <v>564648</v>
      </c>
      <c r="B3333" s="2" t="s">
        <v>2663</v>
      </c>
    </row>
    <row r="3334" spans="1:2" x14ac:dyDescent="0.25">
      <c r="A3334" s="2">
        <v>564656</v>
      </c>
      <c r="B3334" s="2" t="s">
        <v>2664</v>
      </c>
    </row>
    <row r="3335" spans="1:2" x14ac:dyDescent="0.25">
      <c r="A3335" s="2">
        <v>564664</v>
      </c>
      <c r="B3335" s="2" t="s">
        <v>2665</v>
      </c>
    </row>
    <row r="3336" spans="1:2" x14ac:dyDescent="0.25">
      <c r="A3336" s="2">
        <v>564672</v>
      </c>
      <c r="B3336" s="2" t="s">
        <v>2666</v>
      </c>
    </row>
    <row r="3337" spans="1:2" x14ac:dyDescent="0.25">
      <c r="A3337" s="2">
        <v>564680</v>
      </c>
      <c r="B3337" s="2" t="s">
        <v>2667</v>
      </c>
    </row>
    <row r="3338" spans="1:2" x14ac:dyDescent="0.25">
      <c r="A3338" s="2">
        <v>564699</v>
      </c>
      <c r="B3338" s="2" t="s">
        <v>2668</v>
      </c>
    </row>
    <row r="3339" spans="1:2" x14ac:dyDescent="0.25">
      <c r="A3339" s="2">
        <v>564702</v>
      </c>
      <c r="B3339" s="2" t="s">
        <v>2669</v>
      </c>
    </row>
    <row r="3340" spans="1:2" x14ac:dyDescent="0.25">
      <c r="A3340" s="2">
        <v>564710</v>
      </c>
      <c r="B3340" s="2" t="s">
        <v>2670</v>
      </c>
    </row>
    <row r="3341" spans="1:2" x14ac:dyDescent="0.25">
      <c r="A3341" s="2">
        <v>564729</v>
      </c>
      <c r="B3341" s="2" t="s">
        <v>2671</v>
      </c>
    </row>
    <row r="3342" spans="1:2" x14ac:dyDescent="0.25">
      <c r="A3342" s="2">
        <v>564737</v>
      </c>
      <c r="B3342" s="2" t="s">
        <v>2672</v>
      </c>
    </row>
    <row r="3343" spans="1:2" x14ac:dyDescent="0.25">
      <c r="A3343" s="2">
        <v>564745</v>
      </c>
      <c r="B3343" s="2" t="s">
        <v>2673</v>
      </c>
    </row>
    <row r="3344" spans="1:2" x14ac:dyDescent="0.25">
      <c r="A3344" s="2">
        <v>564753</v>
      </c>
      <c r="B3344" s="2" t="s">
        <v>2674</v>
      </c>
    </row>
    <row r="3345" spans="1:2" x14ac:dyDescent="0.25">
      <c r="A3345" s="2">
        <v>564761</v>
      </c>
      <c r="B3345" s="2" t="s">
        <v>2675</v>
      </c>
    </row>
    <row r="3346" spans="1:2" x14ac:dyDescent="0.25">
      <c r="A3346" s="2">
        <v>564770</v>
      </c>
      <c r="B3346" s="2" t="s">
        <v>2676</v>
      </c>
    </row>
    <row r="3347" spans="1:2" x14ac:dyDescent="0.25">
      <c r="A3347" s="2">
        <v>564796</v>
      </c>
      <c r="B3347" s="2" t="s">
        <v>2677</v>
      </c>
    </row>
    <row r="3348" spans="1:2" x14ac:dyDescent="0.25">
      <c r="A3348" s="2">
        <v>564800</v>
      </c>
      <c r="B3348" s="2" t="s">
        <v>2678</v>
      </c>
    </row>
    <row r="3349" spans="1:2" x14ac:dyDescent="0.25">
      <c r="A3349" s="2">
        <v>564818</v>
      </c>
      <c r="B3349" s="2" t="s">
        <v>2679</v>
      </c>
    </row>
    <row r="3350" spans="1:2" x14ac:dyDescent="0.25">
      <c r="A3350" s="2">
        <v>564826</v>
      </c>
      <c r="B3350" s="2" t="s">
        <v>2680</v>
      </c>
    </row>
    <row r="3351" spans="1:2" x14ac:dyDescent="0.25">
      <c r="A3351" s="2">
        <v>564834</v>
      </c>
      <c r="B3351" s="2" t="s">
        <v>2681</v>
      </c>
    </row>
    <row r="3352" spans="1:2" x14ac:dyDescent="0.25">
      <c r="A3352" s="2">
        <v>564842</v>
      </c>
      <c r="B3352" s="2" t="s">
        <v>2682</v>
      </c>
    </row>
    <row r="3353" spans="1:2" x14ac:dyDescent="0.25">
      <c r="A3353" s="2">
        <v>564850</v>
      </c>
      <c r="B3353" s="2" t="s">
        <v>2683</v>
      </c>
    </row>
    <row r="3354" spans="1:2" x14ac:dyDescent="0.25">
      <c r="A3354" s="2">
        <v>564869</v>
      </c>
      <c r="B3354" s="2" t="s">
        <v>2684</v>
      </c>
    </row>
    <row r="3355" spans="1:2" x14ac:dyDescent="0.25">
      <c r="A3355" s="2">
        <v>564893</v>
      </c>
      <c r="B3355" s="2" t="s">
        <v>2685</v>
      </c>
    </row>
    <row r="3356" spans="1:2" x14ac:dyDescent="0.25">
      <c r="A3356" s="2">
        <v>564907</v>
      </c>
      <c r="B3356" s="2" t="s">
        <v>2686</v>
      </c>
    </row>
    <row r="3357" spans="1:2" x14ac:dyDescent="0.25">
      <c r="A3357" s="2">
        <v>564923</v>
      </c>
      <c r="B3357" s="2" t="s">
        <v>2687</v>
      </c>
    </row>
    <row r="3358" spans="1:2" x14ac:dyDescent="0.25">
      <c r="A3358" s="2">
        <v>564931</v>
      </c>
      <c r="B3358" s="2" t="s">
        <v>2688</v>
      </c>
    </row>
    <row r="3359" spans="1:2" x14ac:dyDescent="0.25">
      <c r="A3359" s="2">
        <v>564958</v>
      </c>
      <c r="B3359" s="2" t="s">
        <v>2689</v>
      </c>
    </row>
    <row r="3360" spans="1:2" x14ac:dyDescent="0.25">
      <c r="A3360" s="2">
        <v>564982</v>
      </c>
      <c r="B3360" s="2" t="s">
        <v>2690</v>
      </c>
    </row>
    <row r="3361" spans="1:2" x14ac:dyDescent="0.25">
      <c r="A3361" s="2">
        <v>565008</v>
      </c>
      <c r="B3361" s="2" t="s">
        <v>2691</v>
      </c>
    </row>
    <row r="3362" spans="1:2" x14ac:dyDescent="0.25">
      <c r="A3362" s="2">
        <v>565016</v>
      </c>
      <c r="B3362" s="2" t="s">
        <v>2692</v>
      </c>
    </row>
    <row r="3363" spans="1:2" x14ac:dyDescent="0.25">
      <c r="A3363" s="2">
        <v>565024</v>
      </c>
      <c r="B3363" s="2" t="s">
        <v>2693</v>
      </c>
    </row>
    <row r="3364" spans="1:2" x14ac:dyDescent="0.25">
      <c r="A3364" s="2">
        <v>565032</v>
      </c>
      <c r="B3364" s="2" t="s">
        <v>2694</v>
      </c>
    </row>
    <row r="3365" spans="1:2" x14ac:dyDescent="0.25">
      <c r="A3365" s="2">
        <v>565040</v>
      </c>
      <c r="B3365" s="2" t="s">
        <v>2695</v>
      </c>
    </row>
    <row r="3366" spans="1:2" x14ac:dyDescent="0.25">
      <c r="A3366" s="2">
        <v>565040</v>
      </c>
      <c r="B3366" s="2" t="s">
        <v>2695</v>
      </c>
    </row>
    <row r="3367" spans="1:2" x14ac:dyDescent="0.25">
      <c r="A3367" s="2">
        <v>565059</v>
      </c>
      <c r="B3367" s="2" t="s">
        <v>2696</v>
      </c>
    </row>
    <row r="3368" spans="1:2" x14ac:dyDescent="0.25">
      <c r="A3368" s="2">
        <v>565067</v>
      </c>
      <c r="B3368" s="2" t="s">
        <v>2697</v>
      </c>
    </row>
    <row r="3369" spans="1:2" x14ac:dyDescent="0.25">
      <c r="A3369" s="2">
        <v>565075</v>
      </c>
      <c r="B3369" s="2" t="s">
        <v>2698</v>
      </c>
    </row>
    <row r="3370" spans="1:2" x14ac:dyDescent="0.25">
      <c r="A3370" s="2">
        <v>565091</v>
      </c>
      <c r="B3370" s="2" t="s">
        <v>2699</v>
      </c>
    </row>
    <row r="3371" spans="1:2" x14ac:dyDescent="0.25">
      <c r="A3371" s="2">
        <v>565105</v>
      </c>
      <c r="B3371" s="2" t="s">
        <v>2700</v>
      </c>
    </row>
    <row r="3372" spans="1:2" x14ac:dyDescent="0.25">
      <c r="A3372" s="2">
        <v>565113</v>
      </c>
      <c r="B3372" s="2" t="s">
        <v>2701</v>
      </c>
    </row>
    <row r="3373" spans="1:2" x14ac:dyDescent="0.25">
      <c r="A3373" s="2">
        <v>565130</v>
      </c>
      <c r="B3373" s="2" t="s">
        <v>2702</v>
      </c>
    </row>
    <row r="3374" spans="1:2" x14ac:dyDescent="0.25">
      <c r="A3374" s="2">
        <v>565199</v>
      </c>
      <c r="B3374" s="2" t="s">
        <v>2703</v>
      </c>
    </row>
    <row r="3375" spans="1:2" x14ac:dyDescent="0.25">
      <c r="A3375" s="2">
        <v>565199</v>
      </c>
      <c r="B3375" s="2" t="s">
        <v>2703</v>
      </c>
    </row>
    <row r="3376" spans="1:2" x14ac:dyDescent="0.25">
      <c r="A3376" s="2">
        <v>565202</v>
      </c>
      <c r="B3376" s="2" t="s">
        <v>2704</v>
      </c>
    </row>
    <row r="3377" spans="1:2" x14ac:dyDescent="0.25">
      <c r="A3377" s="2">
        <v>565210</v>
      </c>
      <c r="B3377" s="2" t="s">
        <v>2705</v>
      </c>
    </row>
    <row r="3378" spans="1:2" x14ac:dyDescent="0.25">
      <c r="A3378" s="2">
        <v>565229</v>
      </c>
      <c r="B3378" s="2" t="s">
        <v>2706</v>
      </c>
    </row>
    <row r="3379" spans="1:2" x14ac:dyDescent="0.25">
      <c r="A3379" s="2">
        <v>565237</v>
      </c>
      <c r="B3379" s="2" t="s">
        <v>2707</v>
      </c>
    </row>
    <row r="3380" spans="1:2" x14ac:dyDescent="0.25">
      <c r="A3380" s="2">
        <v>565245</v>
      </c>
      <c r="B3380" s="2" t="s">
        <v>2708</v>
      </c>
    </row>
    <row r="3381" spans="1:2" x14ac:dyDescent="0.25">
      <c r="A3381" s="2">
        <v>565253</v>
      </c>
      <c r="B3381" s="2" t="s">
        <v>2709</v>
      </c>
    </row>
    <row r="3382" spans="1:2" x14ac:dyDescent="0.25">
      <c r="A3382" s="2">
        <v>565261</v>
      </c>
      <c r="B3382" s="2" t="s">
        <v>2710</v>
      </c>
    </row>
    <row r="3383" spans="1:2" x14ac:dyDescent="0.25">
      <c r="A3383" s="2">
        <v>565270</v>
      </c>
      <c r="B3383" s="2" t="s">
        <v>2711</v>
      </c>
    </row>
    <row r="3384" spans="1:2" x14ac:dyDescent="0.25">
      <c r="A3384" s="2">
        <v>565288</v>
      </c>
      <c r="B3384" s="2" t="s">
        <v>2712</v>
      </c>
    </row>
    <row r="3385" spans="1:2" x14ac:dyDescent="0.25">
      <c r="A3385" s="2">
        <v>565296</v>
      </c>
      <c r="B3385" s="2" t="s">
        <v>2713</v>
      </c>
    </row>
    <row r="3386" spans="1:2" x14ac:dyDescent="0.25">
      <c r="A3386" s="2">
        <v>565300</v>
      </c>
      <c r="B3386" s="2" t="s">
        <v>2714</v>
      </c>
    </row>
    <row r="3387" spans="1:2" x14ac:dyDescent="0.25">
      <c r="A3387" s="2">
        <v>565318</v>
      </c>
      <c r="B3387" s="2" t="s">
        <v>2715</v>
      </c>
    </row>
    <row r="3388" spans="1:2" x14ac:dyDescent="0.25">
      <c r="A3388" s="2">
        <v>565326</v>
      </c>
      <c r="B3388" s="2" t="s">
        <v>2716</v>
      </c>
    </row>
    <row r="3389" spans="1:2" x14ac:dyDescent="0.25">
      <c r="A3389" s="2">
        <v>565342</v>
      </c>
      <c r="B3389" s="2" t="s">
        <v>2717</v>
      </c>
    </row>
    <row r="3390" spans="1:2" x14ac:dyDescent="0.25">
      <c r="A3390" s="2">
        <v>565350</v>
      </c>
      <c r="B3390" s="2" t="s">
        <v>2718</v>
      </c>
    </row>
    <row r="3391" spans="1:2" x14ac:dyDescent="0.25">
      <c r="A3391" s="2">
        <v>565369</v>
      </c>
      <c r="B3391" s="2" t="s">
        <v>2719</v>
      </c>
    </row>
    <row r="3392" spans="1:2" x14ac:dyDescent="0.25">
      <c r="A3392" s="2">
        <v>565377</v>
      </c>
      <c r="B3392" s="2" t="s">
        <v>2720</v>
      </c>
    </row>
    <row r="3393" spans="1:2" x14ac:dyDescent="0.25">
      <c r="A3393" s="2">
        <v>565385</v>
      </c>
      <c r="B3393" s="2" t="s">
        <v>2721</v>
      </c>
    </row>
    <row r="3394" spans="1:2" x14ac:dyDescent="0.25">
      <c r="A3394" s="2">
        <v>565393</v>
      </c>
      <c r="B3394" s="2" t="s">
        <v>2722</v>
      </c>
    </row>
    <row r="3395" spans="1:2" x14ac:dyDescent="0.25">
      <c r="A3395" s="2">
        <v>565407</v>
      </c>
      <c r="B3395" s="2" t="s">
        <v>2723</v>
      </c>
    </row>
    <row r="3396" spans="1:2" x14ac:dyDescent="0.25">
      <c r="A3396" s="2">
        <v>565415</v>
      </c>
      <c r="B3396" s="2" t="s">
        <v>2724</v>
      </c>
    </row>
    <row r="3397" spans="1:2" x14ac:dyDescent="0.25">
      <c r="A3397" s="2">
        <v>565423</v>
      </c>
      <c r="B3397" s="2" t="s">
        <v>2725</v>
      </c>
    </row>
    <row r="3398" spans="1:2" x14ac:dyDescent="0.25">
      <c r="A3398" s="2">
        <v>565431</v>
      </c>
      <c r="B3398" s="2" t="s">
        <v>2726</v>
      </c>
    </row>
    <row r="3399" spans="1:2" x14ac:dyDescent="0.25">
      <c r="A3399" s="2">
        <v>565440</v>
      </c>
      <c r="B3399" s="2" t="s">
        <v>2727</v>
      </c>
    </row>
    <row r="3400" spans="1:2" x14ac:dyDescent="0.25">
      <c r="A3400" s="2">
        <v>565458</v>
      </c>
      <c r="B3400" s="2" t="s">
        <v>2728</v>
      </c>
    </row>
    <row r="3401" spans="1:2" x14ac:dyDescent="0.25">
      <c r="A3401" s="2">
        <v>565466</v>
      </c>
      <c r="B3401" s="2" t="s">
        <v>2729</v>
      </c>
    </row>
    <row r="3402" spans="1:2" x14ac:dyDescent="0.25">
      <c r="A3402" s="2">
        <v>565474</v>
      </c>
      <c r="B3402" s="2" t="s">
        <v>2730</v>
      </c>
    </row>
    <row r="3403" spans="1:2" x14ac:dyDescent="0.25">
      <c r="A3403" s="2">
        <v>565482</v>
      </c>
      <c r="B3403" s="2" t="s">
        <v>2731</v>
      </c>
    </row>
    <row r="3404" spans="1:2" x14ac:dyDescent="0.25">
      <c r="A3404" s="2">
        <v>565504</v>
      </c>
      <c r="B3404" s="2" t="s">
        <v>2732</v>
      </c>
    </row>
    <row r="3405" spans="1:2" x14ac:dyDescent="0.25">
      <c r="A3405" s="2">
        <v>565520</v>
      </c>
      <c r="B3405" s="2" t="s">
        <v>2733</v>
      </c>
    </row>
    <row r="3406" spans="1:2" x14ac:dyDescent="0.25">
      <c r="A3406" s="2">
        <v>565547</v>
      </c>
      <c r="B3406" s="2" t="s">
        <v>2734</v>
      </c>
    </row>
    <row r="3407" spans="1:2" x14ac:dyDescent="0.25">
      <c r="A3407" s="2">
        <v>565555</v>
      </c>
      <c r="B3407" s="2" t="s">
        <v>2735</v>
      </c>
    </row>
    <row r="3408" spans="1:2" x14ac:dyDescent="0.25">
      <c r="A3408" s="2">
        <v>565563</v>
      </c>
      <c r="B3408" s="2" t="s">
        <v>2736</v>
      </c>
    </row>
    <row r="3409" spans="1:2" x14ac:dyDescent="0.25">
      <c r="A3409" s="2">
        <v>565571</v>
      </c>
      <c r="B3409" s="2" t="s">
        <v>2737</v>
      </c>
    </row>
    <row r="3410" spans="1:2" x14ac:dyDescent="0.25">
      <c r="A3410" s="2">
        <v>565580</v>
      </c>
      <c r="B3410" s="2" t="s">
        <v>2738</v>
      </c>
    </row>
    <row r="3411" spans="1:2" x14ac:dyDescent="0.25">
      <c r="A3411" s="2">
        <v>565628</v>
      </c>
      <c r="B3411" s="2" t="s">
        <v>2739</v>
      </c>
    </row>
    <row r="3412" spans="1:2" x14ac:dyDescent="0.25">
      <c r="A3412" s="2">
        <v>565644</v>
      </c>
      <c r="B3412" s="2" t="s">
        <v>2740</v>
      </c>
    </row>
    <row r="3413" spans="1:2" x14ac:dyDescent="0.25">
      <c r="A3413" s="2">
        <v>565652</v>
      </c>
      <c r="B3413" s="2" t="s">
        <v>2741</v>
      </c>
    </row>
    <row r="3414" spans="1:2" x14ac:dyDescent="0.25">
      <c r="A3414" s="2">
        <v>565679</v>
      </c>
      <c r="B3414" s="2" t="s">
        <v>2742</v>
      </c>
    </row>
    <row r="3415" spans="1:2" x14ac:dyDescent="0.25">
      <c r="A3415" s="2">
        <v>565687</v>
      </c>
      <c r="B3415" s="2" t="s">
        <v>2743</v>
      </c>
    </row>
    <row r="3416" spans="1:2" x14ac:dyDescent="0.25">
      <c r="A3416" s="2">
        <v>565695</v>
      </c>
      <c r="B3416" s="2" t="s">
        <v>2744</v>
      </c>
    </row>
    <row r="3417" spans="1:2" x14ac:dyDescent="0.25">
      <c r="A3417" s="2">
        <v>565709</v>
      </c>
      <c r="B3417" s="2" t="s">
        <v>2745</v>
      </c>
    </row>
    <row r="3418" spans="1:2" x14ac:dyDescent="0.25">
      <c r="A3418" s="2">
        <v>565717</v>
      </c>
      <c r="B3418" s="2" t="s">
        <v>2746</v>
      </c>
    </row>
    <row r="3419" spans="1:2" x14ac:dyDescent="0.25">
      <c r="A3419" s="2">
        <v>565725</v>
      </c>
      <c r="B3419" s="2" t="s">
        <v>2747</v>
      </c>
    </row>
    <row r="3420" spans="1:2" x14ac:dyDescent="0.25">
      <c r="A3420" s="2">
        <v>565733</v>
      </c>
      <c r="B3420" s="2" t="s">
        <v>2748</v>
      </c>
    </row>
    <row r="3421" spans="1:2" x14ac:dyDescent="0.25">
      <c r="A3421" s="2">
        <v>565741</v>
      </c>
      <c r="B3421" s="2" t="s">
        <v>2749</v>
      </c>
    </row>
    <row r="3422" spans="1:2" x14ac:dyDescent="0.25">
      <c r="A3422" s="2">
        <v>565750</v>
      </c>
      <c r="B3422" s="2" t="s">
        <v>2750</v>
      </c>
    </row>
    <row r="3423" spans="1:2" x14ac:dyDescent="0.25">
      <c r="A3423" s="2">
        <v>565768</v>
      </c>
      <c r="B3423" s="2" t="s">
        <v>2751</v>
      </c>
    </row>
    <row r="3424" spans="1:2" x14ac:dyDescent="0.25">
      <c r="A3424" s="2">
        <v>565776</v>
      </c>
      <c r="B3424" s="2" t="s">
        <v>2752</v>
      </c>
    </row>
    <row r="3425" spans="1:2" x14ac:dyDescent="0.25">
      <c r="A3425" s="2">
        <v>565776</v>
      </c>
      <c r="B3425" s="2" t="s">
        <v>2752</v>
      </c>
    </row>
    <row r="3426" spans="1:2" x14ac:dyDescent="0.25">
      <c r="A3426" s="2">
        <v>565784</v>
      </c>
      <c r="B3426" s="2" t="s">
        <v>2753</v>
      </c>
    </row>
    <row r="3427" spans="1:2" x14ac:dyDescent="0.25">
      <c r="A3427" s="2">
        <v>565806</v>
      </c>
      <c r="B3427" s="2" t="s">
        <v>2754</v>
      </c>
    </row>
    <row r="3428" spans="1:2" x14ac:dyDescent="0.25">
      <c r="A3428" s="2">
        <v>565814</v>
      </c>
      <c r="B3428" s="2" t="s">
        <v>2755</v>
      </c>
    </row>
    <row r="3429" spans="1:2" x14ac:dyDescent="0.25">
      <c r="A3429" s="2">
        <v>565830</v>
      </c>
      <c r="B3429" s="2" t="s">
        <v>2756</v>
      </c>
    </row>
    <row r="3430" spans="1:2" x14ac:dyDescent="0.25">
      <c r="A3430" s="2">
        <v>565849</v>
      </c>
      <c r="B3430" s="2" t="s">
        <v>2757</v>
      </c>
    </row>
    <row r="3431" spans="1:2" x14ac:dyDescent="0.25">
      <c r="A3431" s="2">
        <v>565857</v>
      </c>
      <c r="B3431" s="2" t="s">
        <v>2758</v>
      </c>
    </row>
    <row r="3432" spans="1:2" x14ac:dyDescent="0.25">
      <c r="A3432" s="2">
        <v>565865</v>
      </c>
      <c r="B3432" s="2" t="s">
        <v>2759</v>
      </c>
    </row>
    <row r="3433" spans="1:2" x14ac:dyDescent="0.25">
      <c r="A3433" s="2">
        <v>565873</v>
      </c>
      <c r="B3433" s="2" t="s">
        <v>2760</v>
      </c>
    </row>
    <row r="3434" spans="1:2" x14ac:dyDescent="0.25">
      <c r="A3434" s="2">
        <v>565890</v>
      </c>
      <c r="B3434" s="2" t="s">
        <v>2761</v>
      </c>
    </row>
    <row r="3435" spans="1:2" x14ac:dyDescent="0.25">
      <c r="A3435" s="2">
        <v>565903</v>
      </c>
      <c r="B3435" s="2" t="s">
        <v>2762</v>
      </c>
    </row>
    <row r="3436" spans="1:2" x14ac:dyDescent="0.25">
      <c r="A3436" s="2">
        <v>565911</v>
      </c>
      <c r="B3436" s="2" t="s">
        <v>2763</v>
      </c>
    </row>
    <row r="3437" spans="1:2" x14ac:dyDescent="0.25">
      <c r="A3437" s="2">
        <v>565938</v>
      </c>
      <c r="B3437" s="2" t="s">
        <v>2764</v>
      </c>
    </row>
    <row r="3438" spans="1:2" x14ac:dyDescent="0.25">
      <c r="A3438" s="2">
        <v>565946</v>
      </c>
      <c r="B3438" s="2" t="s">
        <v>2765</v>
      </c>
    </row>
    <row r="3439" spans="1:2" x14ac:dyDescent="0.25">
      <c r="A3439" s="2">
        <v>565954</v>
      </c>
      <c r="B3439" s="2" t="s">
        <v>2766</v>
      </c>
    </row>
    <row r="3440" spans="1:2" x14ac:dyDescent="0.25">
      <c r="A3440" s="2">
        <v>565962</v>
      </c>
      <c r="B3440" s="2" t="s">
        <v>2767</v>
      </c>
    </row>
    <row r="3441" spans="1:2" x14ac:dyDescent="0.25">
      <c r="A3441" s="2">
        <v>565970</v>
      </c>
      <c r="B3441" s="2" t="s">
        <v>2768</v>
      </c>
    </row>
    <row r="3442" spans="1:2" x14ac:dyDescent="0.25">
      <c r="A3442" s="2">
        <v>565989</v>
      </c>
      <c r="B3442" s="2" t="s">
        <v>2769</v>
      </c>
    </row>
    <row r="3443" spans="1:2" x14ac:dyDescent="0.25">
      <c r="A3443" s="2">
        <v>565997</v>
      </c>
      <c r="B3443" s="2" t="s">
        <v>2770</v>
      </c>
    </row>
    <row r="3444" spans="1:2" x14ac:dyDescent="0.25">
      <c r="A3444" s="2">
        <v>566004</v>
      </c>
      <c r="B3444" s="2" t="s">
        <v>2771</v>
      </c>
    </row>
    <row r="3445" spans="1:2" x14ac:dyDescent="0.25">
      <c r="A3445" s="2">
        <v>566012</v>
      </c>
      <c r="B3445" s="2" t="s">
        <v>2772</v>
      </c>
    </row>
    <row r="3446" spans="1:2" x14ac:dyDescent="0.25">
      <c r="A3446" s="2">
        <v>566020</v>
      </c>
      <c r="B3446" s="2" t="s">
        <v>2773</v>
      </c>
    </row>
    <row r="3447" spans="1:2" x14ac:dyDescent="0.25">
      <c r="A3447" s="2">
        <v>566039</v>
      </c>
      <c r="B3447" s="2" t="s">
        <v>2774</v>
      </c>
    </row>
    <row r="3448" spans="1:2" x14ac:dyDescent="0.25">
      <c r="A3448" s="2">
        <v>566047</v>
      </c>
      <c r="B3448" s="2" t="s">
        <v>2775</v>
      </c>
    </row>
    <row r="3449" spans="1:2" x14ac:dyDescent="0.25">
      <c r="A3449" s="2">
        <v>566063</v>
      </c>
      <c r="B3449" s="2" t="s">
        <v>2776</v>
      </c>
    </row>
    <row r="3450" spans="1:2" x14ac:dyDescent="0.25">
      <c r="A3450" s="2">
        <v>566071</v>
      </c>
      <c r="B3450" s="2" t="s">
        <v>2777</v>
      </c>
    </row>
    <row r="3451" spans="1:2" x14ac:dyDescent="0.25">
      <c r="A3451" s="2">
        <v>566080</v>
      </c>
      <c r="B3451" s="2" t="s">
        <v>2778</v>
      </c>
    </row>
    <row r="3452" spans="1:2" x14ac:dyDescent="0.25">
      <c r="A3452" s="2">
        <v>566101</v>
      </c>
      <c r="B3452" s="2" t="s">
        <v>2779</v>
      </c>
    </row>
    <row r="3453" spans="1:2" x14ac:dyDescent="0.25">
      <c r="A3453" s="2">
        <v>566110</v>
      </c>
      <c r="B3453" s="2" t="s">
        <v>2780</v>
      </c>
    </row>
    <row r="3454" spans="1:2" x14ac:dyDescent="0.25">
      <c r="A3454" s="2">
        <v>566128</v>
      </c>
      <c r="B3454" s="2" t="s">
        <v>2781</v>
      </c>
    </row>
    <row r="3455" spans="1:2" x14ac:dyDescent="0.25">
      <c r="A3455" s="2">
        <v>566136</v>
      </c>
      <c r="B3455" s="2" t="s">
        <v>2782</v>
      </c>
    </row>
    <row r="3456" spans="1:2" x14ac:dyDescent="0.25">
      <c r="A3456" s="2">
        <v>566144</v>
      </c>
      <c r="B3456" s="2" t="s">
        <v>2783</v>
      </c>
    </row>
    <row r="3457" spans="1:2" x14ac:dyDescent="0.25">
      <c r="A3457" s="2">
        <v>566152</v>
      </c>
      <c r="B3457" s="2" t="s">
        <v>2784</v>
      </c>
    </row>
    <row r="3458" spans="1:2" x14ac:dyDescent="0.25">
      <c r="A3458" s="2">
        <v>566160</v>
      </c>
      <c r="B3458" s="2" t="s">
        <v>2785</v>
      </c>
    </row>
    <row r="3459" spans="1:2" x14ac:dyDescent="0.25">
      <c r="A3459" s="2">
        <v>566179</v>
      </c>
      <c r="B3459" s="2" t="s">
        <v>2786</v>
      </c>
    </row>
    <row r="3460" spans="1:2" x14ac:dyDescent="0.25">
      <c r="A3460" s="2">
        <v>566187</v>
      </c>
      <c r="B3460" s="2" t="s">
        <v>2787</v>
      </c>
    </row>
    <row r="3461" spans="1:2" x14ac:dyDescent="0.25">
      <c r="A3461" s="2">
        <v>566195</v>
      </c>
      <c r="B3461" s="2" t="s">
        <v>2788</v>
      </c>
    </row>
    <row r="3462" spans="1:2" x14ac:dyDescent="0.25">
      <c r="A3462" s="2">
        <v>566225</v>
      </c>
      <c r="B3462" s="2" t="s">
        <v>2789</v>
      </c>
    </row>
    <row r="3463" spans="1:2" x14ac:dyDescent="0.25">
      <c r="A3463" s="2">
        <v>566233</v>
      </c>
      <c r="B3463" s="2" t="s">
        <v>2790</v>
      </c>
    </row>
    <row r="3464" spans="1:2" x14ac:dyDescent="0.25">
      <c r="A3464" s="2">
        <v>566241</v>
      </c>
      <c r="B3464" s="2" t="s">
        <v>2791</v>
      </c>
    </row>
    <row r="3465" spans="1:2" x14ac:dyDescent="0.25">
      <c r="A3465" s="2">
        <v>566250</v>
      </c>
      <c r="B3465" s="2" t="s">
        <v>2792</v>
      </c>
    </row>
    <row r="3466" spans="1:2" x14ac:dyDescent="0.25">
      <c r="A3466" s="2">
        <v>566284</v>
      </c>
      <c r="B3466" s="2" t="s">
        <v>2793</v>
      </c>
    </row>
    <row r="3467" spans="1:2" x14ac:dyDescent="0.25">
      <c r="A3467" s="2">
        <v>566292</v>
      </c>
      <c r="B3467" s="2" t="s">
        <v>2794</v>
      </c>
    </row>
    <row r="3468" spans="1:2" x14ac:dyDescent="0.25">
      <c r="A3468" s="2">
        <v>566306</v>
      </c>
      <c r="B3468" s="2" t="s">
        <v>2795</v>
      </c>
    </row>
    <row r="3469" spans="1:2" x14ac:dyDescent="0.25">
      <c r="A3469" s="2">
        <v>566314</v>
      </c>
      <c r="B3469" s="2" t="s">
        <v>2796</v>
      </c>
    </row>
    <row r="3470" spans="1:2" x14ac:dyDescent="0.25">
      <c r="A3470" s="2">
        <v>566322</v>
      </c>
      <c r="B3470" s="2" t="s">
        <v>2797</v>
      </c>
    </row>
    <row r="3471" spans="1:2" x14ac:dyDescent="0.25">
      <c r="A3471" s="2">
        <v>566330</v>
      </c>
      <c r="B3471" s="2" t="s">
        <v>2798</v>
      </c>
    </row>
    <row r="3472" spans="1:2" x14ac:dyDescent="0.25">
      <c r="A3472" s="2">
        <v>566349</v>
      </c>
      <c r="B3472" s="2" t="s">
        <v>2799</v>
      </c>
    </row>
    <row r="3473" spans="1:2" x14ac:dyDescent="0.25">
      <c r="A3473" s="2">
        <v>566365</v>
      </c>
      <c r="B3473" s="2" t="s">
        <v>2800</v>
      </c>
    </row>
    <row r="3474" spans="1:2" x14ac:dyDescent="0.25">
      <c r="A3474" s="2">
        <v>566373</v>
      </c>
      <c r="B3474" s="2" t="s">
        <v>2801</v>
      </c>
    </row>
    <row r="3475" spans="1:2" x14ac:dyDescent="0.25">
      <c r="A3475" s="2">
        <v>566381</v>
      </c>
      <c r="B3475" s="2" t="s">
        <v>2802</v>
      </c>
    </row>
    <row r="3476" spans="1:2" x14ac:dyDescent="0.25">
      <c r="A3476" s="2">
        <v>566390</v>
      </c>
      <c r="B3476" s="2" t="s">
        <v>2803</v>
      </c>
    </row>
    <row r="3477" spans="1:2" x14ac:dyDescent="0.25">
      <c r="A3477" s="2">
        <v>566403</v>
      </c>
      <c r="B3477" s="2" t="s">
        <v>2804</v>
      </c>
    </row>
    <row r="3478" spans="1:2" x14ac:dyDescent="0.25">
      <c r="A3478" s="2">
        <v>566411</v>
      </c>
      <c r="B3478" s="2" t="s">
        <v>2805</v>
      </c>
    </row>
    <row r="3479" spans="1:2" x14ac:dyDescent="0.25">
      <c r="A3479" s="2">
        <v>566420</v>
      </c>
      <c r="B3479" s="2" t="s">
        <v>2806</v>
      </c>
    </row>
    <row r="3480" spans="1:2" x14ac:dyDescent="0.25">
      <c r="A3480" s="2">
        <v>566446</v>
      </c>
      <c r="B3480" s="2" t="s">
        <v>2807</v>
      </c>
    </row>
    <row r="3481" spans="1:2" x14ac:dyDescent="0.25">
      <c r="A3481" s="2">
        <v>566454</v>
      </c>
      <c r="B3481" s="2" t="s">
        <v>2808</v>
      </c>
    </row>
    <row r="3482" spans="1:2" x14ac:dyDescent="0.25">
      <c r="A3482" s="2">
        <v>566462</v>
      </c>
      <c r="B3482" s="2" t="s">
        <v>2809</v>
      </c>
    </row>
    <row r="3483" spans="1:2" x14ac:dyDescent="0.25">
      <c r="A3483" s="2">
        <v>566500</v>
      </c>
      <c r="B3483" s="2" t="s">
        <v>2810</v>
      </c>
    </row>
    <row r="3484" spans="1:2" x14ac:dyDescent="0.25">
      <c r="A3484" s="2">
        <v>566535</v>
      </c>
      <c r="B3484" s="2" t="s">
        <v>2811</v>
      </c>
    </row>
    <row r="3485" spans="1:2" x14ac:dyDescent="0.25">
      <c r="A3485" s="2">
        <v>566560</v>
      </c>
      <c r="B3485" s="2" t="s">
        <v>2812</v>
      </c>
    </row>
    <row r="3486" spans="1:2" x14ac:dyDescent="0.25">
      <c r="A3486" s="2">
        <v>566578</v>
      </c>
      <c r="B3486" s="2" t="s">
        <v>2813</v>
      </c>
    </row>
    <row r="3487" spans="1:2" x14ac:dyDescent="0.25">
      <c r="A3487" s="2">
        <v>566586</v>
      </c>
      <c r="B3487" s="2" t="s">
        <v>2814</v>
      </c>
    </row>
    <row r="3488" spans="1:2" x14ac:dyDescent="0.25">
      <c r="A3488" s="2">
        <v>566616</v>
      </c>
      <c r="B3488" s="2" t="s">
        <v>2815</v>
      </c>
    </row>
    <row r="3489" spans="1:2" x14ac:dyDescent="0.25">
      <c r="A3489" s="2">
        <v>566675</v>
      </c>
      <c r="B3489" s="2" t="s">
        <v>2816</v>
      </c>
    </row>
    <row r="3490" spans="1:2" x14ac:dyDescent="0.25">
      <c r="A3490" s="2">
        <v>566683</v>
      </c>
      <c r="B3490" s="2" t="s">
        <v>2817</v>
      </c>
    </row>
    <row r="3491" spans="1:2" x14ac:dyDescent="0.25">
      <c r="A3491" s="2">
        <v>566691</v>
      </c>
      <c r="B3491" s="2" t="s">
        <v>2818</v>
      </c>
    </row>
    <row r="3492" spans="1:2" x14ac:dyDescent="0.25">
      <c r="A3492" s="2">
        <v>566705</v>
      </c>
      <c r="B3492" s="2" t="s">
        <v>2819</v>
      </c>
    </row>
    <row r="3493" spans="1:2" x14ac:dyDescent="0.25">
      <c r="A3493" s="2">
        <v>566713</v>
      </c>
      <c r="B3493" s="2" t="s">
        <v>2820</v>
      </c>
    </row>
    <row r="3494" spans="1:2" x14ac:dyDescent="0.25">
      <c r="A3494" s="2">
        <v>566721</v>
      </c>
      <c r="B3494" s="2" t="s">
        <v>2821</v>
      </c>
    </row>
    <row r="3495" spans="1:2" x14ac:dyDescent="0.25">
      <c r="A3495" s="2">
        <v>566721</v>
      </c>
      <c r="B3495" s="2" t="s">
        <v>2821</v>
      </c>
    </row>
    <row r="3496" spans="1:2" x14ac:dyDescent="0.25">
      <c r="A3496" s="2">
        <v>566748</v>
      </c>
      <c r="B3496" s="2" t="s">
        <v>2822</v>
      </c>
    </row>
    <row r="3497" spans="1:2" x14ac:dyDescent="0.25">
      <c r="A3497" s="2">
        <v>566780</v>
      </c>
      <c r="B3497" s="2" t="s">
        <v>2823</v>
      </c>
    </row>
    <row r="3498" spans="1:2" x14ac:dyDescent="0.25">
      <c r="A3498" s="2">
        <v>566799</v>
      </c>
      <c r="B3498" s="2" t="s">
        <v>2824</v>
      </c>
    </row>
    <row r="3499" spans="1:2" x14ac:dyDescent="0.25">
      <c r="A3499" s="2">
        <v>566802</v>
      </c>
      <c r="B3499" s="2" t="s">
        <v>2825</v>
      </c>
    </row>
    <row r="3500" spans="1:2" x14ac:dyDescent="0.25">
      <c r="A3500" s="2">
        <v>566845</v>
      </c>
      <c r="B3500" s="2" t="s">
        <v>2826</v>
      </c>
    </row>
    <row r="3501" spans="1:2" x14ac:dyDescent="0.25">
      <c r="A3501" s="2">
        <v>566853</v>
      </c>
      <c r="B3501" s="2" t="s">
        <v>2827</v>
      </c>
    </row>
    <row r="3502" spans="1:2" x14ac:dyDescent="0.25">
      <c r="A3502" s="2">
        <v>566853</v>
      </c>
      <c r="B3502" s="2" t="s">
        <v>2827</v>
      </c>
    </row>
    <row r="3503" spans="1:2" x14ac:dyDescent="0.25">
      <c r="A3503" s="2">
        <v>566896</v>
      </c>
      <c r="B3503" s="2" t="s">
        <v>2828</v>
      </c>
    </row>
    <row r="3504" spans="1:2" x14ac:dyDescent="0.25">
      <c r="A3504" s="2">
        <v>566900</v>
      </c>
      <c r="B3504" s="2" t="s">
        <v>2829</v>
      </c>
    </row>
    <row r="3505" spans="1:2" x14ac:dyDescent="0.25">
      <c r="A3505" s="2">
        <v>566926</v>
      </c>
      <c r="B3505" s="2" t="s">
        <v>2830</v>
      </c>
    </row>
    <row r="3506" spans="1:2" x14ac:dyDescent="0.25">
      <c r="A3506" s="2">
        <v>566934</v>
      </c>
      <c r="B3506" s="2" t="s">
        <v>2831</v>
      </c>
    </row>
    <row r="3507" spans="1:2" x14ac:dyDescent="0.25">
      <c r="A3507" s="2">
        <v>566942</v>
      </c>
      <c r="B3507" s="2" t="s">
        <v>2832</v>
      </c>
    </row>
    <row r="3508" spans="1:2" x14ac:dyDescent="0.25">
      <c r="A3508" s="2">
        <v>566950</v>
      </c>
      <c r="B3508" s="2" t="s">
        <v>2833</v>
      </c>
    </row>
    <row r="3509" spans="1:2" x14ac:dyDescent="0.25">
      <c r="A3509" s="2">
        <v>566969</v>
      </c>
      <c r="B3509" s="2" t="s">
        <v>2834</v>
      </c>
    </row>
    <row r="3510" spans="1:2" x14ac:dyDescent="0.25">
      <c r="A3510" s="2">
        <v>566977</v>
      </c>
      <c r="B3510" s="2" t="s">
        <v>2835</v>
      </c>
    </row>
    <row r="3511" spans="1:2" x14ac:dyDescent="0.25">
      <c r="A3511" s="2">
        <v>566985</v>
      </c>
      <c r="B3511" s="2" t="s">
        <v>2836</v>
      </c>
    </row>
    <row r="3512" spans="1:2" x14ac:dyDescent="0.25">
      <c r="A3512" s="2">
        <v>566985</v>
      </c>
      <c r="B3512" s="2" t="s">
        <v>2836</v>
      </c>
    </row>
    <row r="3513" spans="1:2" x14ac:dyDescent="0.25">
      <c r="A3513" s="2">
        <v>566985</v>
      </c>
      <c r="B3513" s="2" t="s">
        <v>2836</v>
      </c>
    </row>
    <row r="3514" spans="1:2" x14ac:dyDescent="0.25">
      <c r="A3514" s="2">
        <v>567000</v>
      </c>
      <c r="B3514" s="2" t="s">
        <v>2837</v>
      </c>
    </row>
    <row r="3515" spans="1:2" x14ac:dyDescent="0.25">
      <c r="A3515" s="2">
        <v>567027</v>
      </c>
      <c r="B3515" s="2" t="s">
        <v>2838</v>
      </c>
    </row>
    <row r="3516" spans="1:2" x14ac:dyDescent="0.25">
      <c r="A3516" s="2">
        <v>567035</v>
      </c>
      <c r="B3516" s="2" t="s">
        <v>2839</v>
      </c>
    </row>
    <row r="3517" spans="1:2" x14ac:dyDescent="0.25">
      <c r="A3517" s="2">
        <v>567043</v>
      </c>
      <c r="B3517" s="2" t="s">
        <v>2840</v>
      </c>
    </row>
    <row r="3518" spans="1:2" x14ac:dyDescent="0.25">
      <c r="A3518" s="2">
        <v>567051</v>
      </c>
      <c r="B3518" s="2" t="s">
        <v>2841</v>
      </c>
    </row>
    <row r="3519" spans="1:2" x14ac:dyDescent="0.25">
      <c r="A3519" s="2">
        <v>567060</v>
      </c>
      <c r="B3519" s="2" t="s">
        <v>2842</v>
      </c>
    </row>
    <row r="3520" spans="1:2" x14ac:dyDescent="0.25">
      <c r="A3520" s="2">
        <v>567060</v>
      </c>
      <c r="B3520" s="2" t="s">
        <v>2842</v>
      </c>
    </row>
    <row r="3521" spans="1:2" x14ac:dyDescent="0.25">
      <c r="A3521" s="2">
        <v>567094</v>
      </c>
      <c r="B3521" s="2" t="s">
        <v>2843</v>
      </c>
    </row>
    <row r="3522" spans="1:2" x14ac:dyDescent="0.25">
      <c r="A3522" s="2">
        <v>567108</v>
      </c>
      <c r="B3522" s="2" t="s">
        <v>2844</v>
      </c>
    </row>
    <row r="3523" spans="1:2" x14ac:dyDescent="0.25">
      <c r="A3523" s="2">
        <v>567116</v>
      </c>
      <c r="B3523" s="2" t="s">
        <v>2845</v>
      </c>
    </row>
    <row r="3524" spans="1:2" x14ac:dyDescent="0.25">
      <c r="A3524" s="2">
        <v>567132</v>
      </c>
      <c r="B3524" s="2" t="s">
        <v>2846</v>
      </c>
    </row>
    <row r="3525" spans="1:2" x14ac:dyDescent="0.25">
      <c r="A3525" s="2">
        <v>567140</v>
      </c>
      <c r="B3525" s="2" t="s">
        <v>2847</v>
      </c>
    </row>
    <row r="3526" spans="1:2" x14ac:dyDescent="0.25">
      <c r="A3526" s="2">
        <v>567167</v>
      </c>
      <c r="B3526" s="2" t="s">
        <v>2848</v>
      </c>
    </row>
    <row r="3527" spans="1:2" x14ac:dyDescent="0.25">
      <c r="A3527" s="2">
        <v>567167</v>
      </c>
      <c r="B3527" s="2" t="s">
        <v>2848</v>
      </c>
    </row>
    <row r="3528" spans="1:2" x14ac:dyDescent="0.25">
      <c r="A3528" s="2">
        <v>567167</v>
      </c>
      <c r="B3528" s="2" t="s">
        <v>2848</v>
      </c>
    </row>
    <row r="3529" spans="1:2" x14ac:dyDescent="0.25">
      <c r="A3529" s="2">
        <v>567167</v>
      </c>
      <c r="B3529" s="2" t="s">
        <v>2848</v>
      </c>
    </row>
    <row r="3530" spans="1:2" x14ac:dyDescent="0.25">
      <c r="A3530" s="2">
        <v>567167</v>
      </c>
      <c r="B3530" s="2" t="s">
        <v>2848</v>
      </c>
    </row>
    <row r="3531" spans="1:2" x14ac:dyDescent="0.25">
      <c r="A3531" s="2">
        <v>567167</v>
      </c>
      <c r="B3531" s="2" t="s">
        <v>2848</v>
      </c>
    </row>
    <row r="3532" spans="1:2" x14ac:dyDescent="0.25">
      <c r="A3532" s="2">
        <v>567167</v>
      </c>
      <c r="B3532" s="2" t="s">
        <v>2848</v>
      </c>
    </row>
    <row r="3533" spans="1:2" x14ac:dyDescent="0.25">
      <c r="A3533" s="2">
        <v>567191</v>
      </c>
      <c r="B3533" s="2" t="s">
        <v>2849</v>
      </c>
    </row>
    <row r="3534" spans="1:2" x14ac:dyDescent="0.25">
      <c r="A3534" s="2">
        <v>567205</v>
      </c>
      <c r="B3534" s="2" t="s">
        <v>2850</v>
      </c>
    </row>
    <row r="3535" spans="1:2" x14ac:dyDescent="0.25">
      <c r="A3535" s="2">
        <v>567272</v>
      </c>
      <c r="B3535" s="2" t="s">
        <v>2851</v>
      </c>
    </row>
    <row r="3536" spans="1:2" x14ac:dyDescent="0.25">
      <c r="A3536" s="2">
        <v>567272</v>
      </c>
      <c r="B3536" s="2" t="s">
        <v>2851</v>
      </c>
    </row>
    <row r="3537" spans="1:2" x14ac:dyDescent="0.25">
      <c r="A3537" s="2">
        <v>567272</v>
      </c>
      <c r="B3537" s="2" t="s">
        <v>2851</v>
      </c>
    </row>
    <row r="3538" spans="1:2" x14ac:dyDescent="0.25">
      <c r="A3538" s="2">
        <v>567272</v>
      </c>
      <c r="B3538" s="2" t="s">
        <v>2851</v>
      </c>
    </row>
    <row r="3539" spans="1:2" x14ac:dyDescent="0.25">
      <c r="A3539" s="2">
        <v>567272</v>
      </c>
      <c r="B3539" s="2" t="s">
        <v>2851</v>
      </c>
    </row>
    <row r="3540" spans="1:2" x14ac:dyDescent="0.25">
      <c r="A3540" s="2">
        <v>567302</v>
      </c>
      <c r="B3540" s="2" t="s">
        <v>2852</v>
      </c>
    </row>
    <row r="3541" spans="1:2" x14ac:dyDescent="0.25">
      <c r="A3541" s="2">
        <v>567310</v>
      </c>
      <c r="B3541" s="2" t="s">
        <v>2853</v>
      </c>
    </row>
    <row r="3542" spans="1:2" x14ac:dyDescent="0.25">
      <c r="A3542" s="2">
        <v>567329</v>
      </c>
      <c r="B3542" s="2" t="s">
        <v>2854</v>
      </c>
    </row>
    <row r="3543" spans="1:2" x14ac:dyDescent="0.25">
      <c r="A3543" s="2">
        <v>567337</v>
      </c>
      <c r="B3543" s="2" t="s">
        <v>2855</v>
      </c>
    </row>
    <row r="3544" spans="1:2" x14ac:dyDescent="0.25">
      <c r="A3544" s="2">
        <v>567345</v>
      </c>
      <c r="B3544" s="2" t="s">
        <v>2856</v>
      </c>
    </row>
    <row r="3545" spans="1:2" x14ac:dyDescent="0.25">
      <c r="A3545" s="2">
        <v>567353</v>
      </c>
      <c r="B3545" s="2" t="s">
        <v>2857</v>
      </c>
    </row>
    <row r="3546" spans="1:2" x14ac:dyDescent="0.25">
      <c r="A3546" s="2">
        <v>567370</v>
      </c>
      <c r="B3546" s="2" t="s">
        <v>2858</v>
      </c>
    </row>
    <row r="3547" spans="1:2" x14ac:dyDescent="0.25">
      <c r="A3547" s="2">
        <v>567396</v>
      </c>
      <c r="B3547" s="2" t="s">
        <v>2859</v>
      </c>
    </row>
    <row r="3548" spans="1:2" x14ac:dyDescent="0.25">
      <c r="A3548" s="2">
        <v>567400</v>
      </c>
      <c r="B3548" s="2" t="s">
        <v>2860</v>
      </c>
    </row>
    <row r="3549" spans="1:2" x14ac:dyDescent="0.25">
      <c r="A3549" s="2">
        <v>567418</v>
      </c>
      <c r="B3549" s="2" t="s">
        <v>2861</v>
      </c>
    </row>
    <row r="3550" spans="1:2" x14ac:dyDescent="0.25">
      <c r="A3550" s="2">
        <v>567434</v>
      </c>
      <c r="B3550" s="2" t="s">
        <v>2862</v>
      </c>
    </row>
    <row r="3551" spans="1:2" x14ac:dyDescent="0.25">
      <c r="A3551" s="2">
        <v>567450</v>
      </c>
      <c r="B3551" s="2" t="s">
        <v>2863</v>
      </c>
    </row>
    <row r="3552" spans="1:2" x14ac:dyDescent="0.25">
      <c r="A3552" s="2">
        <v>567485</v>
      </c>
      <c r="B3552" s="2" t="s">
        <v>2864</v>
      </c>
    </row>
    <row r="3553" spans="1:2" x14ac:dyDescent="0.25">
      <c r="A3553" s="2">
        <v>567493</v>
      </c>
      <c r="B3553" s="2" t="s">
        <v>2865</v>
      </c>
    </row>
    <row r="3554" spans="1:2" x14ac:dyDescent="0.25">
      <c r="A3554" s="2">
        <v>567531</v>
      </c>
      <c r="B3554" s="2" t="s">
        <v>2866</v>
      </c>
    </row>
    <row r="3555" spans="1:2" x14ac:dyDescent="0.25">
      <c r="A3555" s="2">
        <v>567540</v>
      </c>
      <c r="B3555" s="2" t="s">
        <v>2867</v>
      </c>
    </row>
    <row r="3556" spans="1:2" x14ac:dyDescent="0.25">
      <c r="A3556" s="2">
        <v>567566</v>
      </c>
      <c r="B3556" s="2" t="s">
        <v>2868</v>
      </c>
    </row>
    <row r="3557" spans="1:2" x14ac:dyDescent="0.25">
      <c r="A3557" s="2">
        <v>567604</v>
      </c>
      <c r="B3557" s="2" t="s">
        <v>2869</v>
      </c>
    </row>
    <row r="3558" spans="1:2" x14ac:dyDescent="0.25">
      <c r="A3558" s="2">
        <v>567639</v>
      </c>
      <c r="B3558" s="2" t="s">
        <v>2870</v>
      </c>
    </row>
    <row r="3559" spans="1:2" x14ac:dyDescent="0.25">
      <c r="A3559" s="2">
        <v>567639</v>
      </c>
      <c r="B3559" s="2" t="s">
        <v>2870</v>
      </c>
    </row>
    <row r="3560" spans="1:2" x14ac:dyDescent="0.25">
      <c r="A3560" s="2">
        <v>567655</v>
      </c>
      <c r="B3560" s="2" t="s">
        <v>2871</v>
      </c>
    </row>
    <row r="3561" spans="1:2" x14ac:dyDescent="0.25">
      <c r="A3561" s="2">
        <v>567663</v>
      </c>
      <c r="B3561" s="2" t="s">
        <v>2872</v>
      </c>
    </row>
    <row r="3562" spans="1:2" x14ac:dyDescent="0.25">
      <c r="A3562" s="2">
        <v>567728</v>
      </c>
      <c r="B3562" s="2" t="s">
        <v>2873</v>
      </c>
    </row>
    <row r="3563" spans="1:2" x14ac:dyDescent="0.25">
      <c r="A3563" s="2">
        <v>567760</v>
      </c>
      <c r="B3563" s="2" t="s">
        <v>2874</v>
      </c>
    </row>
    <row r="3564" spans="1:2" x14ac:dyDescent="0.25">
      <c r="A3564" s="2">
        <v>567787</v>
      </c>
      <c r="B3564" s="2" t="s">
        <v>2875</v>
      </c>
    </row>
    <row r="3565" spans="1:2" x14ac:dyDescent="0.25">
      <c r="A3565" s="2">
        <v>567809</v>
      </c>
      <c r="B3565" s="2" t="s">
        <v>2876</v>
      </c>
    </row>
    <row r="3566" spans="1:2" x14ac:dyDescent="0.25">
      <c r="A3566" s="2">
        <v>567833</v>
      </c>
      <c r="B3566" s="2" t="s">
        <v>2877</v>
      </c>
    </row>
    <row r="3567" spans="1:2" x14ac:dyDescent="0.25">
      <c r="A3567" s="2">
        <v>567833</v>
      </c>
      <c r="B3567" s="2" t="s">
        <v>2877</v>
      </c>
    </row>
    <row r="3568" spans="1:2" x14ac:dyDescent="0.25">
      <c r="A3568" s="2">
        <v>567876</v>
      </c>
      <c r="B3568" s="2" t="s">
        <v>2878</v>
      </c>
    </row>
    <row r="3569" spans="1:2" x14ac:dyDescent="0.25">
      <c r="A3569" s="2">
        <v>567892</v>
      </c>
      <c r="B3569" s="2" t="s">
        <v>2879</v>
      </c>
    </row>
    <row r="3570" spans="1:2" x14ac:dyDescent="0.25">
      <c r="A3570" s="2">
        <v>567906</v>
      </c>
      <c r="B3570" s="2" t="s">
        <v>2880</v>
      </c>
    </row>
    <row r="3571" spans="1:2" x14ac:dyDescent="0.25">
      <c r="A3571" s="2">
        <v>567914</v>
      </c>
      <c r="B3571" s="2" t="s">
        <v>2881</v>
      </c>
    </row>
    <row r="3572" spans="1:2" x14ac:dyDescent="0.25">
      <c r="A3572" s="2">
        <v>567922</v>
      </c>
      <c r="B3572" s="2" t="s">
        <v>2882</v>
      </c>
    </row>
    <row r="3573" spans="1:2" x14ac:dyDescent="0.25">
      <c r="A3573" s="2">
        <v>567957</v>
      </c>
      <c r="B3573" s="2" t="s">
        <v>2883</v>
      </c>
    </row>
    <row r="3574" spans="1:2" x14ac:dyDescent="0.25">
      <c r="A3574" s="2">
        <v>567973</v>
      </c>
      <c r="B3574" s="2" t="s">
        <v>2884</v>
      </c>
    </row>
    <row r="3575" spans="1:2" x14ac:dyDescent="0.25">
      <c r="A3575" s="2">
        <v>567990</v>
      </c>
      <c r="B3575" s="2" t="s">
        <v>2885</v>
      </c>
    </row>
    <row r="3576" spans="1:2" x14ac:dyDescent="0.25">
      <c r="A3576" s="2">
        <v>568015</v>
      </c>
      <c r="B3576" s="2" t="s">
        <v>2886</v>
      </c>
    </row>
    <row r="3577" spans="1:2" x14ac:dyDescent="0.25">
      <c r="A3577" s="2">
        <v>568082</v>
      </c>
      <c r="B3577" s="2" t="s">
        <v>2887</v>
      </c>
    </row>
    <row r="3578" spans="1:2" x14ac:dyDescent="0.25">
      <c r="A3578" s="2">
        <v>568104</v>
      </c>
      <c r="B3578" s="2" t="s">
        <v>2888</v>
      </c>
    </row>
    <row r="3579" spans="1:2" x14ac:dyDescent="0.25">
      <c r="A3579" s="2">
        <v>568120</v>
      </c>
      <c r="B3579" s="2" t="s">
        <v>2889</v>
      </c>
    </row>
    <row r="3580" spans="1:2" x14ac:dyDescent="0.25">
      <c r="A3580" s="2">
        <v>568139</v>
      </c>
      <c r="B3580" s="2" t="s">
        <v>2890</v>
      </c>
    </row>
    <row r="3581" spans="1:2" x14ac:dyDescent="0.25">
      <c r="A3581" s="2">
        <v>568147</v>
      </c>
      <c r="B3581" s="2" t="s">
        <v>2891</v>
      </c>
    </row>
    <row r="3582" spans="1:2" x14ac:dyDescent="0.25">
      <c r="A3582" s="2">
        <v>568155</v>
      </c>
      <c r="B3582" s="2" t="s">
        <v>2892</v>
      </c>
    </row>
    <row r="3583" spans="1:2" x14ac:dyDescent="0.25">
      <c r="A3583" s="2">
        <v>568163</v>
      </c>
      <c r="B3583" s="2" t="s">
        <v>2893</v>
      </c>
    </row>
    <row r="3584" spans="1:2" x14ac:dyDescent="0.25">
      <c r="A3584" s="2">
        <v>568180</v>
      </c>
      <c r="B3584" s="2" t="s">
        <v>2894</v>
      </c>
    </row>
    <row r="3585" spans="1:2" x14ac:dyDescent="0.25">
      <c r="A3585" s="2">
        <v>568201</v>
      </c>
      <c r="B3585" s="2" t="s">
        <v>2895</v>
      </c>
    </row>
    <row r="3586" spans="1:2" x14ac:dyDescent="0.25">
      <c r="A3586" s="2">
        <v>568201</v>
      </c>
      <c r="B3586" s="2" t="s">
        <v>2895</v>
      </c>
    </row>
    <row r="3587" spans="1:2" x14ac:dyDescent="0.25">
      <c r="A3587" s="2">
        <v>568210</v>
      </c>
      <c r="B3587" s="2" t="s">
        <v>2896</v>
      </c>
    </row>
    <row r="3588" spans="1:2" x14ac:dyDescent="0.25">
      <c r="A3588" s="2">
        <v>568228</v>
      </c>
      <c r="B3588" s="2" t="s">
        <v>2897</v>
      </c>
    </row>
    <row r="3589" spans="1:2" x14ac:dyDescent="0.25">
      <c r="A3589" s="2">
        <v>568228</v>
      </c>
      <c r="B3589" s="2" t="s">
        <v>2897</v>
      </c>
    </row>
    <row r="3590" spans="1:2" x14ac:dyDescent="0.25">
      <c r="A3590" s="2">
        <v>568260</v>
      </c>
      <c r="B3590" s="2" t="s">
        <v>2898</v>
      </c>
    </row>
    <row r="3591" spans="1:2" x14ac:dyDescent="0.25">
      <c r="A3591" s="2">
        <v>568279</v>
      </c>
      <c r="B3591" s="2" t="s">
        <v>2899</v>
      </c>
    </row>
    <row r="3592" spans="1:2" x14ac:dyDescent="0.25">
      <c r="A3592" s="2">
        <v>568287</v>
      </c>
      <c r="B3592" s="2" t="s">
        <v>2900</v>
      </c>
    </row>
    <row r="3593" spans="1:2" x14ac:dyDescent="0.25">
      <c r="A3593" s="2">
        <v>568295</v>
      </c>
      <c r="B3593" s="2" t="s">
        <v>2901</v>
      </c>
    </row>
    <row r="3594" spans="1:2" x14ac:dyDescent="0.25">
      <c r="A3594" s="2">
        <v>568341</v>
      </c>
      <c r="B3594" s="2" t="s">
        <v>2902</v>
      </c>
    </row>
    <row r="3595" spans="1:2" x14ac:dyDescent="0.25">
      <c r="A3595" s="2">
        <v>568350</v>
      </c>
      <c r="B3595" s="2" t="s">
        <v>2903</v>
      </c>
    </row>
    <row r="3596" spans="1:2" x14ac:dyDescent="0.25">
      <c r="A3596" s="2">
        <v>568392</v>
      </c>
      <c r="B3596" s="2" t="s">
        <v>2904</v>
      </c>
    </row>
    <row r="3597" spans="1:2" x14ac:dyDescent="0.25">
      <c r="A3597" s="2">
        <v>568422</v>
      </c>
      <c r="B3597" s="2" t="s">
        <v>2905</v>
      </c>
    </row>
    <row r="3598" spans="1:2" x14ac:dyDescent="0.25">
      <c r="A3598" s="2">
        <v>568422</v>
      </c>
      <c r="B3598" s="2" t="s">
        <v>2905</v>
      </c>
    </row>
    <row r="3599" spans="1:2" x14ac:dyDescent="0.25">
      <c r="A3599" s="2">
        <v>568473</v>
      </c>
      <c r="B3599" s="2" t="s">
        <v>2906</v>
      </c>
    </row>
    <row r="3600" spans="1:2" x14ac:dyDescent="0.25">
      <c r="A3600" s="2">
        <v>568481</v>
      </c>
      <c r="B3600" s="2" t="s">
        <v>2907</v>
      </c>
    </row>
    <row r="3601" spans="1:2" x14ac:dyDescent="0.25">
      <c r="A3601" s="2">
        <v>568503</v>
      </c>
      <c r="B3601" s="2" t="s">
        <v>2908</v>
      </c>
    </row>
    <row r="3602" spans="1:2" x14ac:dyDescent="0.25">
      <c r="A3602" s="2">
        <v>568520</v>
      </c>
      <c r="B3602" s="2" t="s">
        <v>2909</v>
      </c>
    </row>
    <row r="3603" spans="1:2" x14ac:dyDescent="0.25">
      <c r="A3603" s="2">
        <v>568538</v>
      </c>
      <c r="B3603" s="2" t="s">
        <v>2910</v>
      </c>
    </row>
    <row r="3604" spans="1:2" x14ac:dyDescent="0.25">
      <c r="A3604" s="2">
        <v>568597</v>
      </c>
      <c r="B3604" s="2" t="s">
        <v>2911</v>
      </c>
    </row>
    <row r="3605" spans="1:2" x14ac:dyDescent="0.25">
      <c r="A3605" s="2">
        <v>568600</v>
      </c>
      <c r="B3605" s="2" t="s">
        <v>2912</v>
      </c>
    </row>
    <row r="3606" spans="1:2" x14ac:dyDescent="0.25">
      <c r="A3606" s="2">
        <v>568619</v>
      </c>
      <c r="B3606" s="2" t="s">
        <v>2913</v>
      </c>
    </row>
    <row r="3607" spans="1:2" x14ac:dyDescent="0.25">
      <c r="A3607" s="2">
        <v>568635</v>
      </c>
      <c r="B3607" s="2" t="s">
        <v>2914</v>
      </c>
    </row>
    <row r="3608" spans="1:2" x14ac:dyDescent="0.25">
      <c r="A3608" s="2">
        <v>568660</v>
      </c>
      <c r="B3608" s="2" t="s">
        <v>2915</v>
      </c>
    </row>
    <row r="3609" spans="1:2" x14ac:dyDescent="0.25">
      <c r="A3609" s="2">
        <v>568830</v>
      </c>
      <c r="B3609" s="2" t="s">
        <v>2916</v>
      </c>
    </row>
    <row r="3610" spans="1:2" x14ac:dyDescent="0.25">
      <c r="A3610" s="2">
        <v>568864</v>
      </c>
      <c r="B3610" s="2" t="s">
        <v>2917</v>
      </c>
    </row>
    <row r="3611" spans="1:2" x14ac:dyDescent="0.25">
      <c r="A3611" s="2">
        <v>568929</v>
      </c>
      <c r="B3611" s="2" t="s">
        <v>2918</v>
      </c>
    </row>
    <row r="3612" spans="1:2" x14ac:dyDescent="0.25">
      <c r="A3612" s="2">
        <v>568945</v>
      </c>
      <c r="B3612" s="2" t="s">
        <v>2919</v>
      </c>
    </row>
    <row r="3613" spans="1:2" x14ac:dyDescent="0.25">
      <c r="A3613" s="2">
        <v>568996</v>
      </c>
      <c r="B3613" s="2" t="s">
        <v>2920</v>
      </c>
    </row>
    <row r="3614" spans="1:2" x14ac:dyDescent="0.25">
      <c r="A3614" s="2">
        <v>569046</v>
      </c>
      <c r="B3614" s="2" t="s">
        <v>2921</v>
      </c>
    </row>
    <row r="3615" spans="1:2" x14ac:dyDescent="0.25">
      <c r="A3615" s="2">
        <v>569216</v>
      </c>
      <c r="B3615" s="2" t="s">
        <v>2922</v>
      </c>
    </row>
    <row r="3616" spans="1:2" x14ac:dyDescent="0.25">
      <c r="A3616" s="2">
        <v>569224</v>
      </c>
      <c r="B3616" s="2" t="s">
        <v>2923</v>
      </c>
    </row>
    <row r="3617" spans="1:2" x14ac:dyDescent="0.25">
      <c r="A3617" s="2">
        <v>569232</v>
      </c>
      <c r="B3617" s="2" t="s">
        <v>2924</v>
      </c>
    </row>
    <row r="3618" spans="1:2" x14ac:dyDescent="0.25">
      <c r="A3618" s="2">
        <v>569240</v>
      </c>
      <c r="B3618" s="2" t="s">
        <v>2925</v>
      </c>
    </row>
    <row r="3619" spans="1:2" x14ac:dyDescent="0.25">
      <c r="A3619" s="2">
        <v>569240</v>
      </c>
      <c r="B3619" s="2" t="s">
        <v>2925</v>
      </c>
    </row>
    <row r="3620" spans="1:2" x14ac:dyDescent="0.25">
      <c r="A3620" s="2">
        <v>569259</v>
      </c>
      <c r="B3620" s="2" t="s">
        <v>2926</v>
      </c>
    </row>
    <row r="3621" spans="1:2" x14ac:dyDescent="0.25">
      <c r="A3621" s="2">
        <v>569275</v>
      </c>
      <c r="B3621" s="2" t="s">
        <v>2927</v>
      </c>
    </row>
    <row r="3622" spans="1:2" x14ac:dyDescent="0.25">
      <c r="A3622" s="2">
        <v>569321</v>
      </c>
      <c r="B3622" s="2" t="s">
        <v>2928</v>
      </c>
    </row>
    <row r="3623" spans="1:2" x14ac:dyDescent="0.25">
      <c r="A3623" s="2">
        <v>569364</v>
      </c>
      <c r="B3623" s="2" t="s">
        <v>2929</v>
      </c>
    </row>
    <row r="3624" spans="1:2" x14ac:dyDescent="0.25">
      <c r="A3624" s="2">
        <v>569372</v>
      </c>
      <c r="B3624" s="2" t="s">
        <v>2930</v>
      </c>
    </row>
    <row r="3625" spans="1:2" x14ac:dyDescent="0.25">
      <c r="A3625" s="2">
        <v>569372</v>
      </c>
      <c r="B3625" s="2" t="s">
        <v>2930</v>
      </c>
    </row>
    <row r="3626" spans="1:2" x14ac:dyDescent="0.25">
      <c r="A3626" s="2">
        <v>569399</v>
      </c>
      <c r="B3626" s="2" t="s">
        <v>2931</v>
      </c>
    </row>
    <row r="3627" spans="1:2" x14ac:dyDescent="0.25">
      <c r="A3627" s="2">
        <v>569410</v>
      </c>
      <c r="B3627" s="2" t="s">
        <v>2932</v>
      </c>
    </row>
    <row r="3628" spans="1:2" x14ac:dyDescent="0.25">
      <c r="A3628" s="2">
        <v>569429</v>
      </c>
      <c r="B3628" s="2" t="s">
        <v>2933</v>
      </c>
    </row>
    <row r="3629" spans="1:2" x14ac:dyDescent="0.25">
      <c r="A3629" s="2">
        <v>569445</v>
      </c>
      <c r="B3629" s="2" t="s">
        <v>2934</v>
      </c>
    </row>
    <row r="3630" spans="1:2" x14ac:dyDescent="0.25">
      <c r="A3630" s="2">
        <v>569453</v>
      </c>
      <c r="B3630" s="2" t="s">
        <v>2935</v>
      </c>
    </row>
    <row r="3631" spans="1:2" x14ac:dyDescent="0.25">
      <c r="A3631" s="2">
        <v>569461</v>
      </c>
      <c r="B3631" s="2" t="s">
        <v>2936</v>
      </c>
    </row>
    <row r="3632" spans="1:2" x14ac:dyDescent="0.25">
      <c r="A3632" s="2">
        <v>569470</v>
      </c>
      <c r="B3632" s="2" t="s">
        <v>2937</v>
      </c>
    </row>
    <row r="3633" spans="1:2" x14ac:dyDescent="0.25">
      <c r="A3633" s="2">
        <v>569518</v>
      </c>
      <c r="B3633" s="2" t="s">
        <v>2938</v>
      </c>
    </row>
    <row r="3634" spans="1:2" x14ac:dyDescent="0.25">
      <c r="A3634" s="2">
        <v>569534</v>
      </c>
      <c r="B3634" s="2" t="s">
        <v>2939</v>
      </c>
    </row>
    <row r="3635" spans="1:2" x14ac:dyDescent="0.25">
      <c r="A3635" s="2">
        <v>569569</v>
      </c>
      <c r="B3635" s="2" t="s">
        <v>2940</v>
      </c>
    </row>
    <row r="3636" spans="1:2" x14ac:dyDescent="0.25">
      <c r="A3636" s="2">
        <v>569585</v>
      </c>
      <c r="B3636" s="2" t="s">
        <v>2941</v>
      </c>
    </row>
    <row r="3637" spans="1:2" x14ac:dyDescent="0.25">
      <c r="A3637" s="2">
        <v>569593</v>
      </c>
      <c r="B3637" s="2" t="s">
        <v>2942</v>
      </c>
    </row>
    <row r="3638" spans="1:2" x14ac:dyDescent="0.25">
      <c r="A3638" s="2">
        <v>569593</v>
      </c>
      <c r="B3638" s="2" t="s">
        <v>2942</v>
      </c>
    </row>
    <row r="3639" spans="1:2" x14ac:dyDescent="0.25">
      <c r="A3639" s="2">
        <v>569615</v>
      </c>
      <c r="B3639" s="2" t="s">
        <v>2943</v>
      </c>
    </row>
    <row r="3640" spans="1:2" x14ac:dyDescent="0.25">
      <c r="A3640" s="2">
        <v>569623</v>
      </c>
      <c r="B3640" s="2" t="s">
        <v>2944</v>
      </c>
    </row>
    <row r="3641" spans="1:2" x14ac:dyDescent="0.25">
      <c r="A3641" s="2">
        <v>569631</v>
      </c>
      <c r="B3641" s="2" t="s">
        <v>2945</v>
      </c>
    </row>
    <row r="3642" spans="1:2" x14ac:dyDescent="0.25">
      <c r="A3642" s="2">
        <v>569640</v>
      </c>
      <c r="B3642" s="2" t="s">
        <v>2946</v>
      </c>
    </row>
    <row r="3643" spans="1:2" x14ac:dyDescent="0.25">
      <c r="A3643" s="2">
        <v>569682</v>
      </c>
      <c r="B3643" s="2" t="s">
        <v>2947</v>
      </c>
    </row>
    <row r="3644" spans="1:2" x14ac:dyDescent="0.25">
      <c r="A3644" s="2">
        <v>569690</v>
      </c>
      <c r="B3644" s="2" t="s">
        <v>2948</v>
      </c>
    </row>
    <row r="3645" spans="1:2" x14ac:dyDescent="0.25">
      <c r="A3645" s="2">
        <v>569712</v>
      </c>
      <c r="B3645" s="2" t="s">
        <v>2949</v>
      </c>
    </row>
    <row r="3646" spans="1:2" x14ac:dyDescent="0.25">
      <c r="A3646" s="2">
        <v>569720</v>
      </c>
      <c r="B3646" s="2" t="s">
        <v>2950</v>
      </c>
    </row>
    <row r="3647" spans="1:2" x14ac:dyDescent="0.25">
      <c r="A3647" s="2">
        <v>569747</v>
      </c>
      <c r="B3647" s="2" t="s">
        <v>2951</v>
      </c>
    </row>
    <row r="3648" spans="1:2" x14ac:dyDescent="0.25">
      <c r="A3648" s="2">
        <v>569763</v>
      </c>
      <c r="B3648" s="2" t="s">
        <v>2952</v>
      </c>
    </row>
    <row r="3649" spans="1:2" x14ac:dyDescent="0.25">
      <c r="A3649" s="2">
        <v>569810</v>
      </c>
      <c r="B3649" s="2" t="s">
        <v>2953</v>
      </c>
    </row>
    <row r="3650" spans="1:2" x14ac:dyDescent="0.25">
      <c r="A3650" s="2">
        <v>569828</v>
      </c>
      <c r="B3650" s="2" t="s">
        <v>2954</v>
      </c>
    </row>
    <row r="3651" spans="1:2" x14ac:dyDescent="0.25">
      <c r="A3651" s="2">
        <v>569836</v>
      </c>
      <c r="B3651" s="2" t="s">
        <v>2955</v>
      </c>
    </row>
    <row r="3652" spans="1:2" x14ac:dyDescent="0.25">
      <c r="A3652" s="2">
        <v>569879</v>
      </c>
      <c r="B3652" s="2" t="s">
        <v>2956</v>
      </c>
    </row>
    <row r="3653" spans="1:2" x14ac:dyDescent="0.25">
      <c r="A3653" s="2">
        <v>569895</v>
      </c>
      <c r="B3653" s="2" t="s">
        <v>2957</v>
      </c>
    </row>
    <row r="3654" spans="1:2" x14ac:dyDescent="0.25">
      <c r="A3654" s="2">
        <v>569909</v>
      </c>
      <c r="B3654" s="2" t="s">
        <v>2958</v>
      </c>
    </row>
    <row r="3655" spans="1:2" x14ac:dyDescent="0.25">
      <c r="A3655" s="2">
        <v>569976</v>
      </c>
      <c r="B3655" s="2" t="s">
        <v>2959</v>
      </c>
    </row>
    <row r="3656" spans="1:2" x14ac:dyDescent="0.25">
      <c r="A3656" s="2">
        <v>569984</v>
      </c>
      <c r="B3656" s="2" t="s">
        <v>2960</v>
      </c>
    </row>
    <row r="3657" spans="1:2" x14ac:dyDescent="0.25">
      <c r="A3657" s="2">
        <v>570001</v>
      </c>
      <c r="B3657" s="2" t="s">
        <v>2961</v>
      </c>
    </row>
    <row r="3658" spans="1:2" x14ac:dyDescent="0.25">
      <c r="A3658" s="2">
        <v>570001</v>
      </c>
      <c r="B3658" s="2" t="s">
        <v>2961</v>
      </c>
    </row>
    <row r="3659" spans="1:2" x14ac:dyDescent="0.25">
      <c r="A3659" s="2">
        <v>570001</v>
      </c>
      <c r="B3659" s="2" t="s">
        <v>2961</v>
      </c>
    </row>
    <row r="3660" spans="1:2" x14ac:dyDescent="0.25">
      <c r="A3660" s="2">
        <v>570001</v>
      </c>
      <c r="B3660" s="2" t="s">
        <v>2961</v>
      </c>
    </row>
    <row r="3661" spans="1:2" x14ac:dyDescent="0.25">
      <c r="A3661" s="2">
        <v>570010</v>
      </c>
      <c r="B3661" s="2" t="s">
        <v>2962</v>
      </c>
    </row>
    <row r="3662" spans="1:2" x14ac:dyDescent="0.25">
      <c r="A3662" s="2">
        <v>570010</v>
      </c>
      <c r="B3662" s="2" t="s">
        <v>2962</v>
      </c>
    </row>
    <row r="3663" spans="1:2" x14ac:dyDescent="0.25">
      <c r="A3663" s="2">
        <v>570044</v>
      </c>
      <c r="B3663" s="2" t="s">
        <v>2963</v>
      </c>
    </row>
    <row r="3664" spans="1:2" x14ac:dyDescent="0.25">
      <c r="A3664" s="2">
        <v>570109</v>
      </c>
      <c r="B3664" s="2" t="s">
        <v>2964</v>
      </c>
    </row>
    <row r="3665" spans="1:2" x14ac:dyDescent="0.25">
      <c r="A3665" s="2">
        <v>570117</v>
      </c>
      <c r="B3665" s="2" t="s">
        <v>2965</v>
      </c>
    </row>
    <row r="3666" spans="1:2" x14ac:dyDescent="0.25">
      <c r="A3666" s="2">
        <v>570125</v>
      </c>
      <c r="B3666" s="2" t="s">
        <v>2966</v>
      </c>
    </row>
    <row r="3667" spans="1:2" x14ac:dyDescent="0.25">
      <c r="A3667" s="2">
        <v>570133</v>
      </c>
      <c r="B3667" s="2" t="s">
        <v>2967</v>
      </c>
    </row>
    <row r="3668" spans="1:2" x14ac:dyDescent="0.25">
      <c r="A3668" s="2">
        <v>570141</v>
      </c>
      <c r="B3668" s="2" t="s">
        <v>2968</v>
      </c>
    </row>
    <row r="3669" spans="1:2" x14ac:dyDescent="0.25">
      <c r="A3669" s="2">
        <v>570176</v>
      </c>
      <c r="B3669" s="2" t="s">
        <v>2969</v>
      </c>
    </row>
    <row r="3670" spans="1:2" x14ac:dyDescent="0.25">
      <c r="A3670" s="2">
        <v>570184</v>
      </c>
      <c r="B3670" s="2" t="s">
        <v>2970</v>
      </c>
    </row>
    <row r="3671" spans="1:2" x14ac:dyDescent="0.25">
      <c r="A3671" s="2">
        <v>570192</v>
      </c>
      <c r="B3671" s="2" t="s">
        <v>2971</v>
      </c>
    </row>
    <row r="3672" spans="1:2" x14ac:dyDescent="0.25">
      <c r="A3672" s="2">
        <v>570206</v>
      </c>
      <c r="B3672" s="2" t="s">
        <v>2972</v>
      </c>
    </row>
    <row r="3673" spans="1:2" x14ac:dyDescent="0.25">
      <c r="A3673" s="2">
        <v>570249</v>
      </c>
      <c r="B3673" s="2" t="s">
        <v>2973</v>
      </c>
    </row>
    <row r="3674" spans="1:2" x14ac:dyDescent="0.25">
      <c r="A3674" s="2">
        <v>570346</v>
      </c>
      <c r="B3674" s="2" t="s">
        <v>2974</v>
      </c>
    </row>
    <row r="3675" spans="1:2" x14ac:dyDescent="0.25">
      <c r="A3675" s="2">
        <v>570354</v>
      </c>
      <c r="B3675" s="2" t="s">
        <v>2975</v>
      </c>
    </row>
    <row r="3676" spans="1:2" x14ac:dyDescent="0.25">
      <c r="A3676" s="2">
        <v>570362</v>
      </c>
      <c r="B3676" s="2" t="s">
        <v>2976</v>
      </c>
    </row>
    <row r="3677" spans="1:2" x14ac:dyDescent="0.25">
      <c r="A3677" s="2">
        <v>570370</v>
      </c>
      <c r="B3677" s="2" t="s">
        <v>2977</v>
      </c>
    </row>
    <row r="3678" spans="1:2" x14ac:dyDescent="0.25">
      <c r="A3678" s="2">
        <v>570370</v>
      </c>
      <c r="B3678" s="2" t="s">
        <v>2977</v>
      </c>
    </row>
    <row r="3679" spans="1:2" x14ac:dyDescent="0.25">
      <c r="A3679" s="2">
        <v>570370</v>
      </c>
      <c r="B3679" s="2" t="s">
        <v>2977</v>
      </c>
    </row>
    <row r="3680" spans="1:2" x14ac:dyDescent="0.25">
      <c r="A3680" s="2">
        <v>570389</v>
      </c>
      <c r="B3680" s="2" t="s">
        <v>2978</v>
      </c>
    </row>
    <row r="3681" spans="1:2" x14ac:dyDescent="0.25">
      <c r="A3681" s="2">
        <v>570389</v>
      </c>
      <c r="B3681" s="2" t="s">
        <v>2978</v>
      </c>
    </row>
    <row r="3682" spans="1:2" x14ac:dyDescent="0.25">
      <c r="A3682" s="2">
        <v>570397</v>
      </c>
      <c r="B3682" s="2" t="s">
        <v>2979</v>
      </c>
    </row>
    <row r="3683" spans="1:2" x14ac:dyDescent="0.25">
      <c r="A3683" s="2">
        <v>570427</v>
      </c>
      <c r="B3683" s="2" t="s">
        <v>2980</v>
      </c>
    </row>
    <row r="3684" spans="1:2" x14ac:dyDescent="0.25">
      <c r="A3684" s="2">
        <v>570435</v>
      </c>
      <c r="B3684" s="2" t="s">
        <v>2981</v>
      </c>
    </row>
    <row r="3685" spans="1:2" x14ac:dyDescent="0.25">
      <c r="A3685" s="2">
        <v>570443</v>
      </c>
      <c r="B3685" s="2" t="s">
        <v>2982</v>
      </c>
    </row>
    <row r="3686" spans="1:2" x14ac:dyDescent="0.25">
      <c r="A3686" s="2">
        <v>570443</v>
      </c>
      <c r="B3686" s="2" t="s">
        <v>2982</v>
      </c>
    </row>
    <row r="3687" spans="1:2" x14ac:dyDescent="0.25">
      <c r="A3687" s="2">
        <v>570486</v>
      </c>
      <c r="B3687" s="2" t="s">
        <v>2983</v>
      </c>
    </row>
    <row r="3688" spans="1:2" x14ac:dyDescent="0.25">
      <c r="A3688" s="2">
        <v>570494</v>
      </c>
      <c r="B3688" s="2" t="s">
        <v>2984</v>
      </c>
    </row>
    <row r="3689" spans="1:2" x14ac:dyDescent="0.25">
      <c r="A3689" s="2">
        <v>570524</v>
      </c>
      <c r="B3689" s="2" t="s">
        <v>2985</v>
      </c>
    </row>
    <row r="3690" spans="1:2" x14ac:dyDescent="0.25">
      <c r="A3690" s="2">
        <v>570524</v>
      </c>
      <c r="B3690" s="2" t="s">
        <v>2985</v>
      </c>
    </row>
    <row r="3691" spans="1:2" x14ac:dyDescent="0.25">
      <c r="A3691" s="2">
        <v>570524</v>
      </c>
      <c r="B3691" s="2" t="s">
        <v>2985</v>
      </c>
    </row>
    <row r="3692" spans="1:2" x14ac:dyDescent="0.25">
      <c r="A3692" s="2">
        <v>570656</v>
      </c>
      <c r="B3692" s="2" t="s">
        <v>2986</v>
      </c>
    </row>
    <row r="3693" spans="1:2" x14ac:dyDescent="0.25">
      <c r="A3693" s="2">
        <v>570702</v>
      </c>
      <c r="B3693" s="2" t="s">
        <v>2987</v>
      </c>
    </row>
    <row r="3694" spans="1:2" x14ac:dyDescent="0.25">
      <c r="A3694" s="2">
        <v>570710</v>
      </c>
      <c r="B3694" s="2" t="s">
        <v>2988</v>
      </c>
    </row>
    <row r="3695" spans="1:2" x14ac:dyDescent="0.25">
      <c r="A3695" s="2">
        <v>570710</v>
      </c>
      <c r="B3695" s="2" t="s">
        <v>2988</v>
      </c>
    </row>
    <row r="3696" spans="1:2" x14ac:dyDescent="0.25">
      <c r="A3696" s="2">
        <v>570729</v>
      </c>
      <c r="B3696" s="2" t="s">
        <v>2989</v>
      </c>
    </row>
    <row r="3697" spans="1:2" x14ac:dyDescent="0.25">
      <c r="A3697" s="2">
        <v>570737</v>
      </c>
      <c r="B3697" s="2" t="s">
        <v>2990</v>
      </c>
    </row>
    <row r="3698" spans="1:2" x14ac:dyDescent="0.25">
      <c r="A3698" s="2">
        <v>570737</v>
      </c>
      <c r="B3698" s="2" t="s">
        <v>2990</v>
      </c>
    </row>
    <row r="3699" spans="1:2" x14ac:dyDescent="0.25">
      <c r="A3699" s="2">
        <v>570753</v>
      </c>
      <c r="B3699" s="2" t="s">
        <v>2991</v>
      </c>
    </row>
    <row r="3700" spans="1:2" x14ac:dyDescent="0.25">
      <c r="A3700" s="2">
        <v>570788</v>
      </c>
      <c r="B3700" s="2" t="s">
        <v>2992</v>
      </c>
    </row>
    <row r="3701" spans="1:2" x14ac:dyDescent="0.25">
      <c r="A3701" s="2">
        <v>570788</v>
      </c>
      <c r="B3701" s="2" t="s">
        <v>2992</v>
      </c>
    </row>
    <row r="3702" spans="1:2" x14ac:dyDescent="0.25">
      <c r="A3702" s="2">
        <v>570826</v>
      </c>
      <c r="B3702" s="2" t="s">
        <v>2993</v>
      </c>
    </row>
    <row r="3703" spans="1:2" x14ac:dyDescent="0.25">
      <c r="A3703" s="2">
        <v>570869</v>
      </c>
      <c r="B3703" s="2" t="s">
        <v>2994</v>
      </c>
    </row>
    <row r="3704" spans="1:2" x14ac:dyDescent="0.25">
      <c r="A3704" s="2">
        <v>570877</v>
      </c>
      <c r="B3704" s="2" t="s">
        <v>2995</v>
      </c>
    </row>
    <row r="3705" spans="1:2" x14ac:dyDescent="0.25">
      <c r="A3705" s="2">
        <v>570885</v>
      </c>
      <c r="B3705" s="2" t="s">
        <v>2996</v>
      </c>
    </row>
    <row r="3706" spans="1:2" x14ac:dyDescent="0.25">
      <c r="A3706" s="2">
        <v>570915</v>
      </c>
      <c r="B3706" s="2" t="s">
        <v>2997</v>
      </c>
    </row>
    <row r="3707" spans="1:2" x14ac:dyDescent="0.25">
      <c r="A3707" s="2">
        <v>570982</v>
      </c>
      <c r="B3707" s="2" t="s">
        <v>2998</v>
      </c>
    </row>
    <row r="3708" spans="1:2" x14ac:dyDescent="0.25">
      <c r="A3708" s="2">
        <v>570990</v>
      </c>
      <c r="B3708" s="2" t="s">
        <v>2999</v>
      </c>
    </row>
    <row r="3709" spans="1:2" x14ac:dyDescent="0.25">
      <c r="A3709" s="2">
        <v>571008</v>
      </c>
      <c r="B3709" s="2" t="s">
        <v>3000</v>
      </c>
    </row>
    <row r="3710" spans="1:2" x14ac:dyDescent="0.25">
      <c r="A3710" s="2">
        <v>571024</v>
      </c>
      <c r="B3710" s="2" t="s">
        <v>3001</v>
      </c>
    </row>
    <row r="3711" spans="1:2" x14ac:dyDescent="0.25">
      <c r="A3711" s="2">
        <v>571024</v>
      </c>
      <c r="B3711" s="2" t="s">
        <v>3001</v>
      </c>
    </row>
    <row r="3712" spans="1:2" x14ac:dyDescent="0.25">
      <c r="A3712" s="2">
        <v>571032</v>
      </c>
      <c r="B3712" s="2" t="s">
        <v>3002</v>
      </c>
    </row>
    <row r="3713" spans="1:2" x14ac:dyDescent="0.25">
      <c r="A3713" s="2">
        <v>571032</v>
      </c>
      <c r="B3713" s="2" t="s">
        <v>3002</v>
      </c>
    </row>
    <row r="3714" spans="1:2" x14ac:dyDescent="0.25">
      <c r="A3714" s="2">
        <v>571032</v>
      </c>
      <c r="B3714" s="2" t="s">
        <v>3002</v>
      </c>
    </row>
    <row r="3715" spans="1:2" x14ac:dyDescent="0.25">
      <c r="A3715" s="2">
        <v>571032</v>
      </c>
      <c r="B3715" s="2" t="s">
        <v>3002</v>
      </c>
    </row>
    <row r="3716" spans="1:2" x14ac:dyDescent="0.25">
      <c r="A3716" s="2">
        <v>571075</v>
      </c>
      <c r="B3716" s="2" t="s">
        <v>3003</v>
      </c>
    </row>
    <row r="3717" spans="1:2" x14ac:dyDescent="0.25">
      <c r="A3717" s="2">
        <v>571105</v>
      </c>
      <c r="B3717" s="2" t="s">
        <v>3004</v>
      </c>
    </row>
    <row r="3718" spans="1:2" x14ac:dyDescent="0.25">
      <c r="A3718" s="2">
        <v>571105</v>
      </c>
      <c r="B3718" s="2" t="s">
        <v>3004</v>
      </c>
    </row>
    <row r="3719" spans="1:2" x14ac:dyDescent="0.25">
      <c r="A3719" s="2">
        <v>571113</v>
      </c>
      <c r="B3719" s="2" t="s">
        <v>3005</v>
      </c>
    </row>
    <row r="3720" spans="1:2" x14ac:dyDescent="0.25">
      <c r="A3720" s="2">
        <v>571113</v>
      </c>
      <c r="B3720" s="2" t="s">
        <v>3005</v>
      </c>
    </row>
    <row r="3721" spans="1:2" x14ac:dyDescent="0.25">
      <c r="A3721" s="2">
        <v>571121</v>
      </c>
      <c r="B3721" s="2" t="s">
        <v>3006</v>
      </c>
    </row>
    <row r="3722" spans="1:2" x14ac:dyDescent="0.25">
      <c r="A3722" s="2">
        <v>571130</v>
      </c>
      <c r="B3722" s="2" t="s">
        <v>3007</v>
      </c>
    </row>
    <row r="3723" spans="1:2" x14ac:dyDescent="0.25">
      <c r="A3723" s="2">
        <v>571148</v>
      </c>
      <c r="B3723" s="2" t="s">
        <v>3008</v>
      </c>
    </row>
    <row r="3724" spans="1:2" x14ac:dyDescent="0.25">
      <c r="A3724" s="2">
        <v>571164</v>
      </c>
      <c r="B3724" s="2" t="s">
        <v>3009</v>
      </c>
    </row>
    <row r="3725" spans="1:2" x14ac:dyDescent="0.25">
      <c r="A3725" s="2">
        <v>571172</v>
      </c>
      <c r="B3725" s="2" t="s">
        <v>3010</v>
      </c>
    </row>
    <row r="3726" spans="1:2" x14ac:dyDescent="0.25">
      <c r="A3726" s="2">
        <v>571172</v>
      </c>
      <c r="B3726" s="2" t="s">
        <v>3010</v>
      </c>
    </row>
    <row r="3727" spans="1:2" x14ac:dyDescent="0.25">
      <c r="A3727" s="2">
        <v>571202</v>
      </c>
      <c r="B3727" s="2" t="s">
        <v>3011</v>
      </c>
    </row>
    <row r="3728" spans="1:2" x14ac:dyDescent="0.25">
      <c r="A3728" s="2">
        <v>571237</v>
      </c>
      <c r="B3728" s="2" t="s">
        <v>3012</v>
      </c>
    </row>
    <row r="3729" spans="1:2" x14ac:dyDescent="0.25">
      <c r="A3729" s="2">
        <v>571288</v>
      </c>
      <c r="B3729" s="2" t="s">
        <v>3013</v>
      </c>
    </row>
    <row r="3730" spans="1:2" x14ac:dyDescent="0.25">
      <c r="A3730" s="2">
        <v>571296</v>
      </c>
      <c r="B3730" s="2" t="s">
        <v>3014</v>
      </c>
    </row>
    <row r="3731" spans="1:2" x14ac:dyDescent="0.25">
      <c r="A3731" s="2">
        <v>571300</v>
      </c>
      <c r="B3731" s="2" t="s">
        <v>3015</v>
      </c>
    </row>
    <row r="3732" spans="1:2" x14ac:dyDescent="0.25">
      <c r="A3732" s="2">
        <v>571318</v>
      </c>
      <c r="B3732" s="2" t="s">
        <v>3016</v>
      </c>
    </row>
    <row r="3733" spans="1:2" x14ac:dyDescent="0.25">
      <c r="A3733" s="2">
        <v>571326</v>
      </c>
      <c r="B3733" s="2" t="s">
        <v>3017</v>
      </c>
    </row>
    <row r="3734" spans="1:2" x14ac:dyDescent="0.25">
      <c r="A3734" s="2">
        <v>571342</v>
      </c>
      <c r="B3734" s="2" t="s">
        <v>3018</v>
      </c>
    </row>
    <row r="3735" spans="1:2" x14ac:dyDescent="0.25">
      <c r="A3735" s="2">
        <v>571369</v>
      </c>
      <c r="B3735" s="2" t="s">
        <v>3019</v>
      </c>
    </row>
    <row r="3736" spans="1:2" x14ac:dyDescent="0.25">
      <c r="A3736" s="2">
        <v>571423</v>
      </c>
      <c r="B3736" s="2" t="s">
        <v>3020</v>
      </c>
    </row>
    <row r="3737" spans="1:2" x14ac:dyDescent="0.25">
      <c r="A3737" s="2">
        <v>571431</v>
      </c>
      <c r="B3737" s="2" t="s">
        <v>3021</v>
      </c>
    </row>
    <row r="3738" spans="1:2" x14ac:dyDescent="0.25">
      <c r="A3738" s="2">
        <v>571440</v>
      </c>
      <c r="B3738" s="2" t="s">
        <v>3022</v>
      </c>
    </row>
    <row r="3739" spans="1:2" x14ac:dyDescent="0.25">
      <c r="A3739" s="2">
        <v>571482</v>
      </c>
      <c r="B3739" s="2" t="s">
        <v>3023</v>
      </c>
    </row>
    <row r="3740" spans="1:2" x14ac:dyDescent="0.25">
      <c r="A3740" s="2">
        <v>571490</v>
      </c>
      <c r="B3740" s="2" t="s">
        <v>3024</v>
      </c>
    </row>
    <row r="3741" spans="1:2" x14ac:dyDescent="0.25">
      <c r="A3741" s="2">
        <v>571504</v>
      </c>
      <c r="B3741" s="2" t="s">
        <v>3025</v>
      </c>
    </row>
    <row r="3742" spans="1:2" x14ac:dyDescent="0.25">
      <c r="A3742" s="2">
        <v>571504</v>
      </c>
      <c r="B3742" s="2" t="s">
        <v>3025</v>
      </c>
    </row>
    <row r="3743" spans="1:2" x14ac:dyDescent="0.25">
      <c r="A3743" s="2">
        <v>571504</v>
      </c>
      <c r="B3743" s="2" t="s">
        <v>3025</v>
      </c>
    </row>
    <row r="3744" spans="1:2" x14ac:dyDescent="0.25">
      <c r="A3744" s="2">
        <v>571504</v>
      </c>
      <c r="B3744" s="2" t="s">
        <v>3025</v>
      </c>
    </row>
    <row r="3745" spans="1:2" x14ac:dyDescent="0.25">
      <c r="A3745" s="2">
        <v>571512</v>
      </c>
      <c r="B3745" s="2" t="s">
        <v>3026</v>
      </c>
    </row>
    <row r="3746" spans="1:2" x14ac:dyDescent="0.25">
      <c r="A3746" s="2">
        <v>571563</v>
      </c>
      <c r="B3746" s="2" t="s">
        <v>3027</v>
      </c>
    </row>
    <row r="3747" spans="1:2" x14ac:dyDescent="0.25">
      <c r="A3747" s="2">
        <v>571571</v>
      </c>
      <c r="B3747" s="2" t="s">
        <v>3028</v>
      </c>
    </row>
    <row r="3748" spans="1:2" x14ac:dyDescent="0.25">
      <c r="A3748" s="2">
        <v>571628</v>
      </c>
      <c r="B3748" s="2" t="s">
        <v>3029</v>
      </c>
    </row>
    <row r="3749" spans="1:2" x14ac:dyDescent="0.25">
      <c r="A3749" s="2">
        <v>571636</v>
      </c>
      <c r="B3749" s="2" t="s">
        <v>3030</v>
      </c>
    </row>
    <row r="3750" spans="1:2" x14ac:dyDescent="0.25">
      <c r="A3750" s="2">
        <v>571652</v>
      </c>
      <c r="B3750" s="2" t="s">
        <v>3031</v>
      </c>
    </row>
    <row r="3751" spans="1:2" x14ac:dyDescent="0.25">
      <c r="A3751" s="2">
        <v>571660</v>
      </c>
      <c r="B3751" s="2" t="s">
        <v>3032</v>
      </c>
    </row>
    <row r="3752" spans="1:2" x14ac:dyDescent="0.25">
      <c r="A3752" s="2">
        <v>571679</v>
      </c>
      <c r="B3752" s="2" t="s">
        <v>3033</v>
      </c>
    </row>
    <row r="3753" spans="1:2" x14ac:dyDescent="0.25">
      <c r="A3753" s="2">
        <v>571687</v>
      </c>
      <c r="B3753" s="2" t="s">
        <v>3034</v>
      </c>
    </row>
    <row r="3754" spans="1:2" x14ac:dyDescent="0.25">
      <c r="A3754" s="2">
        <v>571695</v>
      </c>
      <c r="B3754" s="2" t="s">
        <v>3035</v>
      </c>
    </row>
    <row r="3755" spans="1:2" x14ac:dyDescent="0.25">
      <c r="A3755" s="2">
        <v>571717</v>
      </c>
      <c r="B3755" s="2" t="s">
        <v>3036</v>
      </c>
    </row>
    <row r="3756" spans="1:2" x14ac:dyDescent="0.25">
      <c r="A3756" s="2">
        <v>571717</v>
      </c>
      <c r="B3756" s="2" t="s">
        <v>3036</v>
      </c>
    </row>
    <row r="3757" spans="1:2" x14ac:dyDescent="0.25">
      <c r="A3757" s="2">
        <v>571733</v>
      </c>
      <c r="B3757" s="2" t="s">
        <v>3037</v>
      </c>
    </row>
    <row r="3758" spans="1:2" x14ac:dyDescent="0.25">
      <c r="A3758" s="2">
        <v>571784</v>
      </c>
      <c r="B3758" s="2" t="s">
        <v>3038</v>
      </c>
    </row>
    <row r="3759" spans="1:2" x14ac:dyDescent="0.25">
      <c r="A3759" s="2">
        <v>571792</v>
      </c>
      <c r="B3759" s="2" t="s">
        <v>3039</v>
      </c>
    </row>
    <row r="3760" spans="1:2" x14ac:dyDescent="0.25">
      <c r="A3760" s="2">
        <v>571806</v>
      </c>
      <c r="B3760" s="2" t="s">
        <v>3040</v>
      </c>
    </row>
    <row r="3761" spans="1:2" x14ac:dyDescent="0.25">
      <c r="A3761" s="2">
        <v>571830</v>
      </c>
      <c r="B3761" s="2" t="s">
        <v>3041</v>
      </c>
    </row>
    <row r="3762" spans="1:2" x14ac:dyDescent="0.25">
      <c r="A3762" s="2">
        <v>571857</v>
      </c>
      <c r="B3762" s="2" t="s">
        <v>3042</v>
      </c>
    </row>
    <row r="3763" spans="1:2" x14ac:dyDescent="0.25">
      <c r="A3763" s="2">
        <v>571873</v>
      </c>
      <c r="B3763" s="2" t="s">
        <v>3043</v>
      </c>
    </row>
    <row r="3764" spans="1:2" x14ac:dyDescent="0.25">
      <c r="A3764" s="2">
        <v>571890</v>
      </c>
      <c r="B3764" s="2" t="s">
        <v>3044</v>
      </c>
    </row>
    <row r="3765" spans="1:2" x14ac:dyDescent="0.25">
      <c r="A3765" s="2">
        <v>571946</v>
      </c>
      <c r="B3765" s="2" t="s">
        <v>3045</v>
      </c>
    </row>
    <row r="3766" spans="1:2" x14ac:dyDescent="0.25">
      <c r="A3766" s="2">
        <v>571954</v>
      </c>
      <c r="B3766" s="2" t="s">
        <v>3046</v>
      </c>
    </row>
    <row r="3767" spans="1:2" x14ac:dyDescent="0.25">
      <c r="A3767" s="2">
        <v>571962</v>
      </c>
      <c r="B3767" s="2" t="s">
        <v>3047</v>
      </c>
    </row>
    <row r="3768" spans="1:2" x14ac:dyDescent="0.25">
      <c r="A3768" s="2">
        <v>571970</v>
      </c>
      <c r="B3768" s="2" t="s">
        <v>3048</v>
      </c>
    </row>
    <row r="3769" spans="1:2" x14ac:dyDescent="0.25">
      <c r="A3769" s="2">
        <v>571989</v>
      </c>
      <c r="B3769" s="2" t="s">
        <v>3049</v>
      </c>
    </row>
    <row r="3770" spans="1:2" x14ac:dyDescent="0.25">
      <c r="A3770" s="2">
        <v>571989</v>
      </c>
      <c r="B3770" s="2" t="s">
        <v>3049</v>
      </c>
    </row>
    <row r="3771" spans="1:2" x14ac:dyDescent="0.25">
      <c r="A3771" s="2">
        <v>571997</v>
      </c>
      <c r="B3771" s="2" t="s">
        <v>3050</v>
      </c>
    </row>
    <row r="3772" spans="1:2" x14ac:dyDescent="0.25">
      <c r="A3772" s="2">
        <v>571997</v>
      </c>
      <c r="B3772" s="2" t="s">
        <v>3050</v>
      </c>
    </row>
    <row r="3773" spans="1:2" x14ac:dyDescent="0.25">
      <c r="A3773" s="2">
        <v>572004</v>
      </c>
      <c r="B3773" s="2" t="s">
        <v>3051</v>
      </c>
    </row>
    <row r="3774" spans="1:2" x14ac:dyDescent="0.25">
      <c r="A3774" s="2">
        <v>572012</v>
      </c>
      <c r="B3774" s="2" t="s">
        <v>3052</v>
      </c>
    </row>
    <row r="3775" spans="1:2" x14ac:dyDescent="0.25">
      <c r="A3775" s="2">
        <v>572020</v>
      </c>
      <c r="B3775" s="2" t="s">
        <v>3053</v>
      </c>
    </row>
    <row r="3776" spans="1:2" x14ac:dyDescent="0.25">
      <c r="A3776" s="2">
        <v>572047</v>
      </c>
      <c r="B3776" s="2" t="s">
        <v>3054</v>
      </c>
    </row>
    <row r="3777" spans="1:2" x14ac:dyDescent="0.25">
      <c r="A3777" s="2">
        <v>572055</v>
      </c>
      <c r="B3777" s="2" t="s">
        <v>3055</v>
      </c>
    </row>
    <row r="3778" spans="1:2" x14ac:dyDescent="0.25">
      <c r="A3778" s="2">
        <v>572063</v>
      </c>
      <c r="B3778" s="2" t="s">
        <v>3056</v>
      </c>
    </row>
    <row r="3779" spans="1:2" x14ac:dyDescent="0.25">
      <c r="A3779" s="2">
        <v>572080</v>
      </c>
      <c r="B3779" s="2" t="s">
        <v>3057</v>
      </c>
    </row>
    <row r="3780" spans="1:2" x14ac:dyDescent="0.25">
      <c r="A3780" s="2">
        <v>572101</v>
      </c>
      <c r="B3780" s="2" t="s">
        <v>3058</v>
      </c>
    </row>
    <row r="3781" spans="1:2" x14ac:dyDescent="0.25">
      <c r="A3781" s="2">
        <v>572128</v>
      </c>
      <c r="B3781" s="2" t="s">
        <v>3059</v>
      </c>
    </row>
    <row r="3782" spans="1:2" x14ac:dyDescent="0.25">
      <c r="A3782" s="2">
        <v>572152</v>
      </c>
      <c r="B3782" s="2" t="s">
        <v>3060</v>
      </c>
    </row>
    <row r="3783" spans="1:2" x14ac:dyDescent="0.25">
      <c r="A3783" s="2">
        <v>572179</v>
      </c>
      <c r="B3783" s="2" t="s">
        <v>3061</v>
      </c>
    </row>
    <row r="3784" spans="1:2" x14ac:dyDescent="0.25">
      <c r="A3784" s="2">
        <v>572241</v>
      </c>
      <c r="B3784" s="2" t="s">
        <v>3062</v>
      </c>
    </row>
    <row r="3785" spans="1:2" x14ac:dyDescent="0.25">
      <c r="A3785" s="2">
        <v>572268</v>
      </c>
      <c r="B3785" s="2" t="s">
        <v>3063</v>
      </c>
    </row>
    <row r="3786" spans="1:2" x14ac:dyDescent="0.25">
      <c r="A3786" s="2">
        <v>572276</v>
      </c>
      <c r="B3786" s="2" t="s">
        <v>3064</v>
      </c>
    </row>
    <row r="3787" spans="1:2" x14ac:dyDescent="0.25">
      <c r="A3787" s="2">
        <v>572276</v>
      </c>
      <c r="B3787" s="2" t="s">
        <v>3064</v>
      </c>
    </row>
    <row r="3788" spans="1:2" x14ac:dyDescent="0.25">
      <c r="A3788" s="2">
        <v>572284</v>
      </c>
      <c r="B3788" s="2" t="s">
        <v>3065</v>
      </c>
    </row>
    <row r="3789" spans="1:2" x14ac:dyDescent="0.25">
      <c r="A3789" s="2">
        <v>572306</v>
      </c>
      <c r="B3789" s="2" t="s">
        <v>3066</v>
      </c>
    </row>
    <row r="3790" spans="1:2" x14ac:dyDescent="0.25">
      <c r="A3790" s="2">
        <v>572314</v>
      </c>
      <c r="B3790" s="2" t="s">
        <v>3067</v>
      </c>
    </row>
    <row r="3791" spans="1:2" x14ac:dyDescent="0.25">
      <c r="A3791" s="2">
        <v>572357</v>
      </c>
      <c r="B3791" s="2" t="s">
        <v>3068</v>
      </c>
    </row>
    <row r="3792" spans="1:2" x14ac:dyDescent="0.25">
      <c r="A3792" s="2">
        <v>572365</v>
      </c>
      <c r="B3792" s="2" t="s">
        <v>3069</v>
      </c>
    </row>
    <row r="3793" spans="1:2" x14ac:dyDescent="0.25">
      <c r="A3793" s="2">
        <v>572381</v>
      </c>
      <c r="B3793" s="2" t="s">
        <v>3070</v>
      </c>
    </row>
    <row r="3794" spans="1:2" x14ac:dyDescent="0.25">
      <c r="A3794" s="2">
        <v>572411</v>
      </c>
      <c r="B3794" s="2" t="s">
        <v>3071</v>
      </c>
    </row>
    <row r="3795" spans="1:2" x14ac:dyDescent="0.25">
      <c r="A3795" s="2">
        <v>572438</v>
      </c>
      <c r="B3795" s="2" t="s">
        <v>3072</v>
      </c>
    </row>
    <row r="3796" spans="1:2" x14ac:dyDescent="0.25">
      <c r="A3796" s="2">
        <v>572454</v>
      </c>
      <c r="B3796" s="2" t="s">
        <v>3073</v>
      </c>
    </row>
    <row r="3797" spans="1:2" x14ac:dyDescent="0.25">
      <c r="A3797" s="2">
        <v>572519</v>
      </c>
      <c r="B3797" s="2" t="s">
        <v>3074</v>
      </c>
    </row>
    <row r="3798" spans="1:2" x14ac:dyDescent="0.25">
      <c r="A3798" s="2">
        <v>572527</v>
      </c>
      <c r="B3798" s="2" t="s">
        <v>3075</v>
      </c>
    </row>
    <row r="3799" spans="1:2" x14ac:dyDescent="0.25">
      <c r="A3799" s="2">
        <v>572578</v>
      </c>
      <c r="B3799" s="2" t="s">
        <v>3076</v>
      </c>
    </row>
    <row r="3800" spans="1:2" x14ac:dyDescent="0.25">
      <c r="A3800" s="2">
        <v>572586</v>
      </c>
      <c r="B3800" s="2" t="s">
        <v>3077</v>
      </c>
    </row>
    <row r="3801" spans="1:2" x14ac:dyDescent="0.25">
      <c r="A3801" s="2">
        <v>572608</v>
      </c>
      <c r="B3801" s="2" t="s">
        <v>3078</v>
      </c>
    </row>
    <row r="3802" spans="1:2" x14ac:dyDescent="0.25">
      <c r="A3802" s="2">
        <v>572624</v>
      </c>
      <c r="B3802" s="2" t="s">
        <v>3079</v>
      </c>
    </row>
    <row r="3803" spans="1:2" x14ac:dyDescent="0.25">
      <c r="A3803" s="2">
        <v>572632</v>
      </c>
      <c r="B3803" s="2" t="s">
        <v>3080</v>
      </c>
    </row>
    <row r="3804" spans="1:2" x14ac:dyDescent="0.25">
      <c r="A3804" s="2">
        <v>572640</v>
      </c>
      <c r="B3804" s="2" t="s">
        <v>3081</v>
      </c>
    </row>
    <row r="3805" spans="1:2" x14ac:dyDescent="0.25">
      <c r="A3805" s="2">
        <v>572675</v>
      </c>
      <c r="B3805" s="2" t="s">
        <v>3082</v>
      </c>
    </row>
    <row r="3806" spans="1:2" x14ac:dyDescent="0.25">
      <c r="A3806" s="2">
        <v>572675</v>
      </c>
      <c r="B3806" s="2" t="s">
        <v>3082</v>
      </c>
    </row>
    <row r="3807" spans="1:2" x14ac:dyDescent="0.25">
      <c r="A3807" s="2">
        <v>572705</v>
      </c>
      <c r="B3807" s="2" t="s">
        <v>3083</v>
      </c>
    </row>
    <row r="3808" spans="1:2" x14ac:dyDescent="0.25">
      <c r="A3808" s="2">
        <v>572721</v>
      </c>
      <c r="B3808" s="2" t="s">
        <v>3084</v>
      </c>
    </row>
    <row r="3809" spans="1:2" x14ac:dyDescent="0.25">
      <c r="A3809" s="2">
        <v>572721</v>
      </c>
      <c r="B3809" s="2" t="s">
        <v>3084</v>
      </c>
    </row>
    <row r="3810" spans="1:2" x14ac:dyDescent="0.25">
      <c r="A3810" s="2">
        <v>572730</v>
      </c>
      <c r="B3810" s="2" t="s">
        <v>3085</v>
      </c>
    </row>
    <row r="3811" spans="1:2" x14ac:dyDescent="0.25">
      <c r="A3811" s="2">
        <v>572764</v>
      </c>
      <c r="B3811" s="2" t="s">
        <v>3086</v>
      </c>
    </row>
    <row r="3812" spans="1:2" x14ac:dyDescent="0.25">
      <c r="A3812" s="2">
        <v>572772</v>
      </c>
      <c r="B3812" s="2" t="s">
        <v>3087</v>
      </c>
    </row>
    <row r="3813" spans="1:2" x14ac:dyDescent="0.25">
      <c r="A3813" s="2">
        <v>572780</v>
      </c>
      <c r="B3813" s="2" t="s">
        <v>3088</v>
      </c>
    </row>
    <row r="3814" spans="1:2" x14ac:dyDescent="0.25">
      <c r="A3814" s="2">
        <v>572780</v>
      </c>
      <c r="B3814" s="2" t="s">
        <v>3088</v>
      </c>
    </row>
    <row r="3815" spans="1:2" x14ac:dyDescent="0.25">
      <c r="A3815" s="2">
        <v>572810</v>
      </c>
      <c r="B3815" s="2" t="s">
        <v>3089</v>
      </c>
    </row>
    <row r="3816" spans="1:2" x14ac:dyDescent="0.25">
      <c r="A3816" s="2">
        <v>572845</v>
      </c>
      <c r="B3816" s="2" t="s">
        <v>3090</v>
      </c>
    </row>
    <row r="3817" spans="1:2" x14ac:dyDescent="0.25">
      <c r="A3817" s="2">
        <v>572853</v>
      </c>
      <c r="B3817" s="2" t="s">
        <v>3091</v>
      </c>
    </row>
    <row r="3818" spans="1:2" x14ac:dyDescent="0.25">
      <c r="A3818" s="2">
        <v>572861</v>
      </c>
      <c r="B3818" s="2" t="s">
        <v>3092</v>
      </c>
    </row>
    <row r="3819" spans="1:2" x14ac:dyDescent="0.25">
      <c r="A3819" s="2">
        <v>572870</v>
      </c>
      <c r="B3819" s="2" t="s">
        <v>3093</v>
      </c>
    </row>
    <row r="3820" spans="1:2" x14ac:dyDescent="0.25">
      <c r="A3820" s="2">
        <v>572870</v>
      </c>
      <c r="B3820" s="2" t="s">
        <v>3093</v>
      </c>
    </row>
    <row r="3821" spans="1:2" x14ac:dyDescent="0.25">
      <c r="A3821" s="2">
        <v>572888</v>
      </c>
      <c r="B3821" s="2" t="s">
        <v>3094</v>
      </c>
    </row>
    <row r="3822" spans="1:2" x14ac:dyDescent="0.25">
      <c r="A3822" s="2">
        <v>572900</v>
      </c>
      <c r="B3822" s="2" t="s">
        <v>3095</v>
      </c>
    </row>
    <row r="3823" spans="1:2" x14ac:dyDescent="0.25">
      <c r="A3823" s="2">
        <v>572926</v>
      </c>
      <c r="B3823" s="2" t="s">
        <v>3096</v>
      </c>
    </row>
    <row r="3824" spans="1:2" x14ac:dyDescent="0.25">
      <c r="A3824" s="2">
        <v>572942</v>
      </c>
      <c r="B3824" s="2" t="s">
        <v>3097</v>
      </c>
    </row>
    <row r="3825" spans="1:2" x14ac:dyDescent="0.25">
      <c r="A3825" s="2">
        <v>572950</v>
      </c>
      <c r="B3825" s="2" t="s">
        <v>3098</v>
      </c>
    </row>
    <row r="3826" spans="1:2" x14ac:dyDescent="0.25">
      <c r="A3826" s="2">
        <v>572969</v>
      </c>
      <c r="B3826" s="2" t="s">
        <v>3099</v>
      </c>
    </row>
    <row r="3827" spans="1:2" x14ac:dyDescent="0.25">
      <c r="A3827" s="2">
        <v>572977</v>
      </c>
      <c r="B3827" s="2" t="s">
        <v>3100</v>
      </c>
    </row>
    <row r="3828" spans="1:2" x14ac:dyDescent="0.25">
      <c r="A3828" s="2">
        <v>572985</v>
      </c>
      <c r="B3828" s="2" t="s">
        <v>3101</v>
      </c>
    </row>
    <row r="3829" spans="1:2" x14ac:dyDescent="0.25">
      <c r="A3829" s="2">
        <v>572993</v>
      </c>
      <c r="B3829" s="2" t="s">
        <v>3102</v>
      </c>
    </row>
    <row r="3830" spans="1:2" x14ac:dyDescent="0.25">
      <c r="A3830" s="2">
        <v>573000</v>
      </c>
      <c r="B3830" s="2" t="s">
        <v>3103</v>
      </c>
    </row>
    <row r="3831" spans="1:2" x14ac:dyDescent="0.25">
      <c r="A3831" s="2">
        <v>573019</v>
      </c>
      <c r="B3831" s="2" t="s">
        <v>3104</v>
      </c>
    </row>
    <row r="3832" spans="1:2" x14ac:dyDescent="0.25">
      <c r="A3832" s="2">
        <v>573027</v>
      </c>
      <c r="B3832" s="2" t="s">
        <v>3105</v>
      </c>
    </row>
    <row r="3833" spans="1:2" x14ac:dyDescent="0.25">
      <c r="A3833" s="2">
        <v>573035</v>
      </c>
      <c r="B3833" s="2" t="s">
        <v>3106</v>
      </c>
    </row>
    <row r="3834" spans="1:2" x14ac:dyDescent="0.25">
      <c r="A3834" s="2">
        <v>573051</v>
      </c>
      <c r="B3834" s="2" t="s">
        <v>3107</v>
      </c>
    </row>
    <row r="3835" spans="1:2" x14ac:dyDescent="0.25">
      <c r="A3835" s="2">
        <v>573060</v>
      </c>
      <c r="B3835" s="2" t="s">
        <v>3108</v>
      </c>
    </row>
    <row r="3836" spans="1:2" x14ac:dyDescent="0.25">
      <c r="A3836" s="2">
        <v>573094</v>
      </c>
      <c r="B3836" s="2" t="s">
        <v>3109</v>
      </c>
    </row>
    <row r="3837" spans="1:2" x14ac:dyDescent="0.25">
      <c r="A3837" s="2">
        <v>573108</v>
      </c>
      <c r="B3837" s="2" t="s">
        <v>3110</v>
      </c>
    </row>
    <row r="3838" spans="1:2" x14ac:dyDescent="0.25">
      <c r="A3838" s="2">
        <v>573116</v>
      </c>
      <c r="B3838" s="2" t="s">
        <v>3111</v>
      </c>
    </row>
    <row r="3839" spans="1:2" x14ac:dyDescent="0.25">
      <c r="A3839" s="2">
        <v>573159</v>
      </c>
      <c r="B3839" s="2" t="s">
        <v>3112</v>
      </c>
    </row>
    <row r="3840" spans="1:2" x14ac:dyDescent="0.25">
      <c r="A3840" s="2">
        <v>573167</v>
      </c>
      <c r="B3840" s="2" t="s">
        <v>3113</v>
      </c>
    </row>
    <row r="3841" spans="1:2" x14ac:dyDescent="0.25">
      <c r="A3841" s="2">
        <v>573175</v>
      </c>
      <c r="B3841" s="2" t="s">
        <v>3114</v>
      </c>
    </row>
    <row r="3842" spans="1:2" x14ac:dyDescent="0.25">
      <c r="A3842" s="2">
        <v>573213</v>
      </c>
      <c r="B3842" s="2" t="s">
        <v>3115</v>
      </c>
    </row>
    <row r="3843" spans="1:2" x14ac:dyDescent="0.25">
      <c r="A3843" s="2">
        <v>573230</v>
      </c>
      <c r="B3843" s="2" t="s">
        <v>3116</v>
      </c>
    </row>
    <row r="3844" spans="1:2" x14ac:dyDescent="0.25">
      <c r="A3844" s="2">
        <v>573272</v>
      </c>
      <c r="B3844" s="2" t="s">
        <v>3117</v>
      </c>
    </row>
    <row r="3845" spans="1:2" x14ac:dyDescent="0.25">
      <c r="A3845" s="2">
        <v>573280</v>
      </c>
      <c r="B3845" s="2" t="s">
        <v>3118</v>
      </c>
    </row>
    <row r="3846" spans="1:2" x14ac:dyDescent="0.25">
      <c r="A3846" s="2">
        <v>573302</v>
      </c>
      <c r="B3846" s="2" t="s">
        <v>3119</v>
      </c>
    </row>
    <row r="3847" spans="1:2" x14ac:dyDescent="0.25">
      <c r="A3847" s="2">
        <v>573310</v>
      </c>
      <c r="B3847" s="2" t="s">
        <v>3120</v>
      </c>
    </row>
    <row r="3848" spans="1:2" x14ac:dyDescent="0.25">
      <c r="A3848" s="2">
        <v>573310</v>
      </c>
      <c r="B3848" s="2" t="s">
        <v>3120</v>
      </c>
    </row>
    <row r="3849" spans="1:2" x14ac:dyDescent="0.25">
      <c r="A3849" s="2">
        <v>573329</v>
      </c>
      <c r="B3849" s="2" t="s">
        <v>3121</v>
      </c>
    </row>
    <row r="3850" spans="1:2" x14ac:dyDescent="0.25">
      <c r="A3850" s="2">
        <v>573345</v>
      </c>
      <c r="B3850" s="2" t="s">
        <v>3122</v>
      </c>
    </row>
    <row r="3851" spans="1:2" x14ac:dyDescent="0.25">
      <c r="A3851" s="2">
        <v>573361</v>
      </c>
      <c r="B3851" s="2" t="s">
        <v>3123</v>
      </c>
    </row>
    <row r="3852" spans="1:2" x14ac:dyDescent="0.25">
      <c r="A3852" s="2">
        <v>573671</v>
      </c>
      <c r="B3852" s="2" t="s">
        <v>3124</v>
      </c>
    </row>
    <row r="3853" spans="1:2" x14ac:dyDescent="0.25">
      <c r="A3853" s="2">
        <v>573680</v>
      </c>
      <c r="B3853" s="2" t="s">
        <v>3125</v>
      </c>
    </row>
    <row r="3854" spans="1:2" x14ac:dyDescent="0.25">
      <c r="A3854" s="2">
        <v>573698</v>
      </c>
      <c r="B3854" s="2" t="s">
        <v>3126</v>
      </c>
    </row>
    <row r="3855" spans="1:2" x14ac:dyDescent="0.25">
      <c r="A3855" s="2">
        <v>573736</v>
      </c>
      <c r="B3855" s="2" t="s">
        <v>3127</v>
      </c>
    </row>
    <row r="3856" spans="1:2" x14ac:dyDescent="0.25">
      <c r="A3856" s="2">
        <v>573736</v>
      </c>
      <c r="B3856" s="2" t="s">
        <v>3127</v>
      </c>
    </row>
    <row r="3857" spans="1:2" x14ac:dyDescent="0.25">
      <c r="A3857" s="2">
        <v>573744</v>
      </c>
      <c r="B3857" s="2" t="s">
        <v>3128</v>
      </c>
    </row>
    <row r="3858" spans="1:2" x14ac:dyDescent="0.25">
      <c r="A3858" s="2">
        <v>573779</v>
      </c>
      <c r="B3858" s="2" t="s">
        <v>3129</v>
      </c>
    </row>
    <row r="3859" spans="1:2" x14ac:dyDescent="0.25">
      <c r="A3859" s="2">
        <v>573787</v>
      </c>
      <c r="B3859" s="2" t="s">
        <v>3130</v>
      </c>
    </row>
    <row r="3860" spans="1:2" x14ac:dyDescent="0.25">
      <c r="A3860" s="2">
        <v>573817</v>
      </c>
      <c r="B3860" s="2" t="s">
        <v>3131</v>
      </c>
    </row>
    <row r="3861" spans="1:2" x14ac:dyDescent="0.25">
      <c r="A3861" s="2">
        <v>573817</v>
      </c>
      <c r="B3861" s="2" t="s">
        <v>3131</v>
      </c>
    </row>
    <row r="3862" spans="1:2" x14ac:dyDescent="0.25">
      <c r="A3862" s="2">
        <v>573825</v>
      </c>
      <c r="B3862" s="2" t="s">
        <v>3132</v>
      </c>
    </row>
    <row r="3863" spans="1:2" x14ac:dyDescent="0.25">
      <c r="A3863" s="2">
        <v>573841</v>
      </c>
      <c r="B3863" s="2" t="s">
        <v>3133</v>
      </c>
    </row>
    <row r="3864" spans="1:2" x14ac:dyDescent="0.25">
      <c r="A3864" s="2">
        <v>573884</v>
      </c>
      <c r="B3864" s="2" t="s">
        <v>3134</v>
      </c>
    </row>
    <row r="3865" spans="1:2" x14ac:dyDescent="0.25">
      <c r="A3865" s="2">
        <v>573884</v>
      </c>
      <c r="B3865" s="2" t="s">
        <v>3134</v>
      </c>
    </row>
    <row r="3866" spans="1:2" x14ac:dyDescent="0.25">
      <c r="A3866" s="2">
        <v>573906</v>
      </c>
      <c r="B3866" s="2" t="s">
        <v>3135</v>
      </c>
    </row>
    <row r="3867" spans="1:2" x14ac:dyDescent="0.25">
      <c r="A3867" s="2">
        <v>573906</v>
      </c>
      <c r="B3867" s="2" t="s">
        <v>3135</v>
      </c>
    </row>
    <row r="3868" spans="1:2" x14ac:dyDescent="0.25">
      <c r="A3868" s="2">
        <v>573922</v>
      </c>
      <c r="B3868" s="2" t="s">
        <v>3136</v>
      </c>
    </row>
    <row r="3869" spans="1:2" x14ac:dyDescent="0.25">
      <c r="A3869" s="2">
        <v>573957</v>
      </c>
      <c r="B3869" s="2" t="s">
        <v>3137</v>
      </c>
    </row>
    <row r="3870" spans="1:2" x14ac:dyDescent="0.25">
      <c r="A3870" s="2">
        <v>573973</v>
      </c>
      <c r="B3870" s="2" t="s">
        <v>3138</v>
      </c>
    </row>
    <row r="3871" spans="1:2" x14ac:dyDescent="0.25">
      <c r="A3871" s="2">
        <v>573990</v>
      </c>
      <c r="B3871" s="2" t="s">
        <v>3139</v>
      </c>
    </row>
    <row r="3872" spans="1:2" x14ac:dyDescent="0.25">
      <c r="A3872" s="2">
        <v>573990</v>
      </c>
      <c r="B3872" s="2" t="s">
        <v>3139</v>
      </c>
    </row>
    <row r="3873" spans="1:2" x14ac:dyDescent="0.25">
      <c r="A3873" s="2">
        <v>574007</v>
      </c>
      <c r="B3873" s="2" t="s">
        <v>3140</v>
      </c>
    </row>
    <row r="3874" spans="1:2" x14ac:dyDescent="0.25">
      <c r="A3874" s="2">
        <v>574015</v>
      </c>
      <c r="B3874" s="2" t="s">
        <v>3141</v>
      </c>
    </row>
    <row r="3875" spans="1:2" x14ac:dyDescent="0.25">
      <c r="A3875" s="2">
        <v>574023</v>
      </c>
      <c r="B3875" s="2" t="s">
        <v>3142</v>
      </c>
    </row>
    <row r="3876" spans="1:2" x14ac:dyDescent="0.25">
      <c r="A3876" s="2">
        <v>574031</v>
      </c>
      <c r="B3876" s="2" t="s">
        <v>3143</v>
      </c>
    </row>
    <row r="3877" spans="1:2" x14ac:dyDescent="0.25">
      <c r="A3877" s="2">
        <v>574090</v>
      </c>
      <c r="B3877" s="2" t="s">
        <v>3144</v>
      </c>
    </row>
    <row r="3878" spans="1:2" x14ac:dyDescent="0.25">
      <c r="A3878" s="2">
        <v>574090</v>
      </c>
      <c r="B3878" s="2" t="s">
        <v>3144</v>
      </c>
    </row>
    <row r="3879" spans="1:2" x14ac:dyDescent="0.25">
      <c r="A3879" s="2">
        <v>574147</v>
      </c>
      <c r="B3879" s="2" t="s">
        <v>3145</v>
      </c>
    </row>
    <row r="3880" spans="1:2" x14ac:dyDescent="0.25">
      <c r="A3880" s="2">
        <v>574147</v>
      </c>
      <c r="B3880" s="2" t="s">
        <v>3145</v>
      </c>
    </row>
    <row r="3881" spans="1:2" x14ac:dyDescent="0.25">
      <c r="A3881" s="2">
        <v>574155</v>
      </c>
      <c r="B3881" s="2" t="s">
        <v>3146</v>
      </c>
    </row>
    <row r="3882" spans="1:2" x14ac:dyDescent="0.25">
      <c r="A3882" s="2">
        <v>574163</v>
      </c>
      <c r="B3882" s="2" t="s">
        <v>3147</v>
      </c>
    </row>
    <row r="3883" spans="1:2" x14ac:dyDescent="0.25">
      <c r="A3883" s="2">
        <v>574198</v>
      </c>
      <c r="B3883" s="2" t="s">
        <v>3148</v>
      </c>
    </row>
    <row r="3884" spans="1:2" x14ac:dyDescent="0.25">
      <c r="A3884" s="2">
        <v>574201</v>
      </c>
      <c r="B3884" s="2" t="s">
        <v>3149</v>
      </c>
    </row>
    <row r="3885" spans="1:2" x14ac:dyDescent="0.25">
      <c r="A3885" s="2">
        <v>574244</v>
      </c>
      <c r="B3885" s="2" t="s">
        <v>3150</v>
      </c>
    </row>
    <row r="3886" spans="1:2" x14ac:dyDescent="0.25">
      <c r="A3886" s="2">
        <v>574252</v>
      </c>
      <c r="B3886" s="2" t="s">
        <v>3151</v>
      </c>
    </row>
    <row r="3887" spans="1:2" x14ac:dyDescent="0.25">
      <c r="A3887" s="2">
        <v>574260</v>
      </c>
      <c r="B3887" s="2" t="s">
        <v>3152</v>
      </c>
    </row>
    <row r="3888" spans="1:2" x14ac:dyDescent="0.25">
      <c r="A3888" s="2">
        <v>574260</v>
      </c>
      <c r="B3888" s="2" t="s">
        <v>3152</v>
      </c>
    </row>
    <row r="3889" spans="1:2" x14ac:dyDescent="0.25">
      <c r="A3889" s="2">
        <v>574279</v>
      </c>
      <c r="B3889" s="2" t="s">
        <v>3153</v>
      </c>
    </row>
    <row r="3890" spans="1:2" x14ac:dyDescent="0.25">
      <c r="A3890" s="2">
        <v>574287</v>
      </c>
      <c r="B3890" s="2" t="s">
        <v>3154</v>
      </c>
    </row>
    <row r="3891" spans="1:2" x14ac:dyDescent="0.25">
      <c r="A3891" s="2">
        <v>574333</v>
      </c>
      <c r="B3891" s="2" t="s">
        <v>3155</v>
      </c>
    </row>
    <row r="3892" spans="1:2" x14ac:dyDescent="0.25">
      <c r="A3892" s="2">
        <v>574341</v>
      </c>
      <c r="B3892" s="2" t="s">
        <v>3156</v>
      </c>
    </row>
    <row r="3893" spans="1:2" x14ac:dyDescent="0.25">
      <c r="A3893" s="2">
        <v>574350</v>
      </c>
      <c r="B3893" s="2" t="s">
        <v>3157</v>
      </c>
    </row>
    <row r="3894" spans="1:2" x14ac:dyDescent="0.25">
      <c r="A3894" s="2">
        <v>574376</v>
      </c>
      <c r="B3894" s="2" t="s">
        <v>3158</v>
      </c>
    </row>
    <row r="3895" spans="1:2" x14ac:dyDescent="0.25">
      <c r="A3895" s="2">
        <v>574392</v>
      </c>
      <c r="B3895" s="2" t="s">
        <v>3159</v>
      </c>
    </row>
    <row r="3896" spans="1:2" x14ac:dyDescent="0.25">
      <c r="A3896" s="2">
        <v>574406</v>
      </c>
      <c r="B3896" s="2" t="s">
        <v>3160</v>
      </c>
    </row>
    <row r="3897" spans="1:2" x14ac:dyDescent="0.25">
      <c r="A3897" s="2">
        <v>574414</v>
      </c>
      <c r="B3897" s="2" t="s">
        <v>3161</v>
      </c>
    </row>
    <row r="3898" spans="1:2" x14ac:dyDescent="0.25">
      <c r="A3898" s="2">
        <v>574422</v>
      </c>
      <c r="B3898" s="2" t="s">
        <v>3162</v>
      </c>
    </row>
    <row r="3899" spans="1:2" x14ac:dyDescent="0.25">
      <c r="A3899" s="2">
        <v>574422</v>
      </c>
      <c r="B3899" s="2" t="s">
        <v>3162</v>
      </c>
    </row>
    <row r="3900" spans="1:2" x14ac:dyDescent="0.25">
      <c r="A3900" s="2">
        <v>574430</v>
      </c>
      <c r="B3900" s="2" t="s">
        <v>3163</v>
      </c>
    </row>
    <row r="3901" spans="1:2" x14ac:dyDescent="0.25">
      <c r="A3901" s="2">
        <v>574430</v>
      </c>
      <c r="B3901" s="2" t="s">
        <v>3163</v>
      </c>
    </row>
    <row r="3902" spans="1:2" x14ac:dyDescent="0.25">
      <c r="A3902" s="2">
        <v>574457</v>
      </c>
      <c r="B3902" s="2" t="s">
        <v>3164</v>
      </c>
    </row>
    <row r="3903" spans="1:2" x14ac:dyDescent="0.25">
      <c r="A3903" s="2">
        <v>574473</v>
      </c>
      <c r="B3903" s="2" t="s">
        <v>3165</v>
      </c>
    </row>
    <row r="3904" spans="1:2" x14ac:dyDescent="0.25">
      <c r="A3904" s="2">
        <v>574490</v>
      </c>
      <c r="B3904" s="2" t="s">
        <v>3166</v>
      </c>
    </row>
    <row r="3905" spans="1:2" x14ac:dyDescent="0.25">
      <c r="A3905" s="2">
        <v>574511</v>
      </c>
      <c r="B3905" s="2" t="s">
        <v>3167</v>
      </c>
    </row>
    <row r="3906" spans="1:2" x14ac:dyDescent="0.25">
      <c r="A3906" s="2">
        <v>574538</v>
      </c>
      <c r="B3906" s="2" t="s">
        <v>3168</v>
      </c>
    </row>
    <row r="3907" spans="1:2" x14ac:dyDescent="0.25">
      <c r="A3907" s="2">
        <v>574686</v>
      </c>
      <c r="B3907" s="2" t="s">
        <v>3169</v>
      </c>
    </row>
    <row r="3908" spans="1:2" x14ac:dyDescent="0.25">
      <c r="A3908" s="2">
        <v>574694</v>
      </c>
      <c r="B3908" s="2" t="s">
        <v>3170</v>
      </c>
    </row>
    <row r="3909" spans="1:2" x14ac:dyDescent="0.25">
      <c r="A3909" s="2">
        <v>574708</v>
      </c>
      <c r="B3909" s="2" t="s">
        <v>3171</v>
      </c>
    </row>
    <row r="3910" spans="1:2" x14ac:dyDescent="0.25">
      <c r="A3910" s="2">
        <v>574716</v>
      </c>
      <c r="B3910" s="2" t="s">
        <v>3172</v>
      </c>
    </row>
    <row r="3911" spans="1:2" x14ac:dyDescent="0.25">
      <c r="A3911" s="2">
        <v>574740</v>
      </c>
      <c r="B3911" s="2" t="s">
        <v>3173</v>
      </c>
    </row>
    <row r="3912" spans="1:2" x14ac:dyDescent="0.25">
      <c r="A3912" s="2">
        <v>574759</v>
      </c>
      <c r="B3912" s="2" t="s">
        <v>3174</v>
      </c>
    </row>
    <row r="3913" spans="1:2" x14ac:dyDescent="0.25">
      <c r="A3913" s="2">
        <v>574767</v>
      </c>
      <c r="B3913" s="2" t="s">
        <v>3175</v>
      </c>
    </row>
    <row r="3914" spans="1:2" x14ac:dyDescent="0.25">
      <c r="A3914" s="2">
        <v>574775</v>
      </c>
      <c r="B3914" s="2" t="s">
        <v>3176</v>
      </c>
    </row>
    <row r="3915" spans="1:2" x14ac:dyDescent="0.25">
      <c r="A3915" s="2">
        <v>574783</v>
      </c>
      <c r="B3915" s="2" t="s">
        <v>3177</v>
      </c>
    </row>
    <row r="3916" spans="1:2" x14ac:dyDescent="0.25">
      <c r="A3916" s="2">
        <v>574791</v>
      </c>
      <c r="B3916" s="2" t="s">
        <v>3178</v>
      </c>
    </row>
    <row r="3917" spans="1:2" x14ac:dyDescent="0.25">
      <c r="A3917" s="2">
        <v>574848</v>
      </c>
      <c r="B3917" s="2" t="s">
        <v>3179</v>
      </c>
    </row>
    <row r="3918" spans="1:2" x14ac:dyDescent="0.25">
      <c r="A3918" s="2">
        <v>574856</v>
      </c>
      <c r="B3918" s="2" t="s">
        <v>3180</v>
      </c>
    </row>
    <row r="3919" spans="1:2" x14ac:dyDescent="0.25">
      <c r="A3919" s="2">
        <v>574880</v>
      </c>
      <c r="B3919" s="2" t="s">
        <v>3181</v>
      </c>
    </row>
    <row r="3920" spans="1:2" x14ac:dyDescent="0.25">
      <c r="A3920" s="2">
        <v>574929</v>
      </c>
      <c r="B3920" s="2" t="s">
        <v>3182</v>
      </c>
    </row>
    <row r="3921" spans="1:2" x14ac:dyDescent="0.25">
      <c r="A3921" s="2">
        <v>574937</v>
      </c>
      <c r="B3921" s="2" t="s">
        <v>3183</v>
      </c>
    </row>
    <row r="3922" spans="1:2" x14ac:dyDescent="0.25">
      <c r="A3922" s="2">
        <v>574953</v>
      </c>
      <c r="B3922" s="2" t="s">
        <v>3184</v>
      </c>
    </row>
    <row r="3923" spans="1:2" x14ac:dyDescent="0.25">
      <c r="A3923" s="2">
        <v>574961</v>
      </c>
      <c r="B3923" s="2" t="s">
        <v>3185</v>
      </c>
    </row>
    <row r="3924" spans="1:2" x14ac:dyDescent="0.25">
      <c r="A3924" s="2">
        <v>574988</v>
      </c>
      <c r="B3924" s="2" t="s">
        <v>3186</v>
      </c>
    </row>
    <row r="3925" spans="1:2" x14ac:dyDescent="0.25">
      <c r="A3925" s="2">
        <v>575003</v>
      </c>
      <c r="B3925" s="2" t="s">
        <v>3187</v>
      </c>
    </row>
    <row r="3926" spans="1:2" x14ac:dyDescent="0.25">
      <c r="A3926" s="2">
        <v>575011</v>
      </c>
      <c r="B3926" s="2" t="s">
        <v>3188</v>
      </c>
    </row>
    <row r="3927" spans="1:2" x14ac:dyDescent="0.25">
      <c r="A3927" s="2">
        <v>575020</v>
      </c>
      <c r="B3927" s="2" t="s">
        <v>3189</v>
      </c>
    </row>
    <row r="3928" spans="1:2" x14ac:dyDescent="0.25">
      <c r="A3928" s="2">
        <v>575062</v>
      </c>
      <c r="B3928" s="2" t="s">
        <v>3190</v>
      </c>
    </row>
    <row r="3929" spans="1:2" x14ac:dyDescent="0.25">
      <c r="A3929" s="2">
        <v>575070</v>
      </c>
      <c r="B3929" s="2" t="s">
        <v>3191</v>
      </c>
    </row>
    <row r="3930" spans="1:2" x14ac:dyDescent="0.25">
      <c r="A3930" s="2">
        <v>575070</v>
      </c>
      <c r="B3930" s="2" t="s">
        <v>3191</v>
      </c>
    </row>
    <row r="3931" spans="1:2" x14ac:dyDescent="0.25">
      <c r="A3931" s="2">
        <v>575070</v>
      </c>
      <c r="B3931" s="2" t="s">
        <v>3191</v>
      </c>
    </row>
    <row r="3932" spans="1:2" x14ac:dyDescent="0.25">
      <c r="A3932" s="2">
        <v>575097</v>
      </c>
      <c r="B3932" s="2" t="s">
        <v>3192</v>
      </c>
    </row>
    <row r="3933" spans="1:2" x14ac:dyDescent="0.25">
      <c r="A3933" s="2">
        <v>575135</v>
      </c>
      <c r="B3933" s="2" t="s">
        <v>3193</v>
      </c>
    </row>
    <row r="3934" spans="1:2" x14ac:dyDescent="0.25">
      <c r="A3934" s="2">
        <v>575143</v>
      </c>
      <c r="B3934" s="2" t="s">
        <v>3194</v>
      </c>
    </row>
    <row r="3935" spans="1:2" x14ac:dyDescent="0.25">
      <c r="A3935" s="2">
        <v>575151</v>
      </c>
      <c r="B3935" s="2" t="s">
        <v>3195</v>
      </c>
    </row>
    <row r="3936" spans="1:2" x14ac:dyDescent="0.25">
      <c r="A3936" s="2">
        <v>575151</v>
      </c>
      <c r="B3936" s="2" t="s">
        <v>3195</v>
      </c>
    </row>
    <row r="3937" spans="1:2" x14ac:dyDescent="0.25">
      <c r="A3937" s="2">
        <v>575194</v>
      </c>
      <c r="B3937" s="2" t="s">
        <v>3196</v>
      </c>
    </row>
    <row r="3938" spans="1:2" x14ac:dyDescent="0.25">
      <c r="A3938" s="2">
        <v>575194</v>
      </c>
      <c r="B3938" s="2" t="s">
        <v>3196</v>
      </c>
    </row>
    <row r="3939" spans="1:2" x14ac:dyDescent="0.25">
      <c r="A3939" s="2">
        <v>575208</v>
      </c>
      <c r="B3939" s="2" t="s">
        <v>3197</v>
      </c>
    </row>
    <row r="3940" spans="1:2" x14ac:dyDescent="0.25">
      <c r="A3940" s="2">
        <v>575240</v>
      </c>
      <c r="B3940" s="2" t="s">
        <v>3198</v>
      </c>
    </row>
    <row r="3941" spans="1:2" x14ac:dyDescent="0.25">
      <c r="A3941" s="2">
        <v>575259</v>
      </c>
      <c r="B3941" s="2" t="s">
        <v>3199</v>
      </c>
    </row>
    <row r="3942" spans="1:2" x14ac:dyDescent="0.25">
      <c r="A3942" s="2">
        <v>575267</v>
      </c>
      <c r="B3942" s="2" t="s">
        <v>3200</v>
      </c>
    </row>
    <row r="3943" spans="1:2" x14ac:dyDescent="0.25">
      <c r="A3943" s="2">
        <v>575275</v>
      </c>
      <c r="B3943" s="2" t="s">
        <v>3201</v>
      </c>
    </row>
    <row r="3944" spans="1:2" x14ac:dyDescent="0.25">
      <c r="A3944" s="2">
        <v>575283</v>
      </c>
      <c r="B3944" s="2" t="s">
        <v>3202</v>
      </c>
    </row>
    <row r="3945" spans="1:2" x14ac:dyDescent="0.25">
      <c r="A3945" s="2">
        <v>575291</v>
      </c>
      <c r="B3945" s="2" t="s">
        <v>3203</v>
      </c>
    </row>
    <row r="3946" spans="1:2" x14ac:dyDescent="0.25">
      <c r="A3946" s="2">
        <v>575305</v>
      </c>
      <c r="B3946" s="2" t="s">
        <v>3204</v>
      </c>
    </row>
    <row r="3947" spans="1:2" x14ac:dyDescent="0.25">
      <c r="A3947" s="2">
        <v>575330</v>
      </c>
      <c r="B3947" s="2" t="s">
        <v>3205</v>
      </c>
    </row>
    <row r="3948" spans="1:2" x14ac:dyDescent="0.25">
      <c r="A3948" s="2">
        <v>575356</v>
      </c>
      <c r="B3948" s="2" t="s">
        <v>3206</v>
      </c>
    </row>
    <row r="3949" spans="1:2" x14ac:dyDescent="0.25">
      <c r="A3949" s="2">
        <v>575372</v>
      </c>
      <c r="B3949" s="2" t="s">
        <v>3207</v>
      </c>
    </row>
    <row r="3950" spans="1:2" x14ac:dyDescent="0.25">
      <c r="A3950" s="2">
        <v>575372</v>
      </c>
      <c r="B3950" s="2" t="s">
        <v>3207</v>
      </c>
    </row>
    <row r="3951" spans="1:2" x14ac:dyDescent="0.25">
      <c r="A3951" s="2">
        <v>575399</v>
      </c>
      <c r="B3951" s="2" t="s">
        <v>3208</v>
      </c>
    </row>
    <row r="3952" spans="1:2" x14ac:dyDescent="0.25">
      <c r="A3952" s="2">
        <v>575402</v>
      </c>
      <c r="B3952" s="2" t="s">
        <v>3209</v>
      </c>
    </row>
    <row r="3953" spans="1:2" x14ac:dyDescent="0.25">
      <c r="A3953" s="2">
        <v>575410</v>
      </c>
      <c r="B3953" s="2" t="s">
        <v>3210</v>
      </c>
    </row>
    <row r="3954" spans="1:2" x14ac:dyDescent="0.25">
      <c r="A3954" s="2">
        <v>575429</v>
      </c>
      <c r="B3954" s="2" t="s">
        <v>3211</v>
      </c>
    </row>
    <row r="3955" spans="1:2" x14ac:dyDescent="0.25">
      <c r="A3955" s="2">
        <v>575437</v>
      </c>
      <c r="B3955" s="2" t="s">
        <v>3212</v>
      </c>
    </row>
    <row r="3956" spans="1:2" x14ac:dyDescent="0.25">
      <c r="A3956" s="2">
        <v>575500</v>
      </c>
      <c r="B3956" s="2" t="s">
        <v>3213</v>
      </c>
    </row>
    <row r="3957" spans="1:2" x14ac:dyDescent="0.25">
      <c r="A3957" s="2">
        <v>575518</v>
      </c>
      <c r="B3957" s="2" t="s">
        <v>3214</v>
      </c>
    </row>
    <row r="3958" spans="1:2" x14ac:dyDescent="0.25">
      <c r="A3958" s="2">
        <v>575526</v>
      </c>
      <c r="B3958" s="2" t="s">
        <v>3215</v>
      </c>
    </row>
    <row r="3959" spans="1:2" x14ac:dyDescent="0.25">
      <c r="A3959" s="2">
        <v>575534</v>
      </c>
      <c r="B3959" s="2" t="s">
        <v>3216</v>
      </c>
    </row>
    <row r="3960" spans="1:2" x14ac:dyDescent="0.25">
      <c r="A3960" s="2">
        <v>575550</v>
      </c>
      <c r="B3960" s="2" t="s">
        <v>3217</v>
      </c>
    </row>
    <row r="3961" spans="1:2" x14ac:dyDescent="0.25">
      <c r="A3961" s="2">
        <v>575585</v>
      </c>
      <c r="B3961" s="2" t="s">
        <v>3218</v>
      </c>
    </row>
    <row r="3962" spans="1:2" x14ac:dyDescent="0.25">
      <c r="A3962" s="2">
        <v>575585</v>
      </c>
      <c r="B3962" s="2" t="s">
        <v>3218</v>
      </c>
    </row>
    <row r="3963" spans="1:2" x14ac:dyDescent="0.25">
      <c r="A3963" s="2">
        <v>575585</v>
      </c>
      <c r="B3963" s="2" t="s">
        <v>3218</v>
      </c>
    </row>
    <row r="3964" spans="1:2" x14ac:dyDescent="0.25">
      <c r="A3964" s="2">
        <v>575607</v>
      </c>
      <c r="B3964" s="2" t="s">
        <v>3219</v>
      </c>
    </row>
    <row r="3965" spans="1:2" x14ac:dyDescent="0.25">
      <c r="A3965" s="2">
        <v>575615</v>
      </c>
      <c r="B3965" s="2" t="s">
        <v>3220</v>
      </c>
    </row>
    <row r="3966" spans="1:2" x14ac:dyDescent="0.25">
      <c r="A3966" s="2">
        <v>575640</v>
      </c>
      <c r="B3966" s="2" t="s">
        <v>3221</v>
      </c>
    </row>
    <row r="3967" spans="1:2" x14ac:dyDescent="0.25">
      <c r="A3967" s="2">
        <v>575658</v>
      </c>
      <c r="B3967" s="2" t="s">
        <v>3222</v>
      </c>
    </row>
    <row r="3968" spans="1:2" x14ac:dyDescent="0.25">
      <c r="A3968" s="2">
        <v>575666</v>
      </c>
      <c r="B3968" s="2" t="s">
        <v>3223</v>
      </c>
    </row>
    <row r="3969" spans="1:2" x14ac:dyDescent="0.25">
      <c r="A3969" s="2">
        <v>575690</v>
      </c>
      <c r="B3969" s="2" t="s">
        <v>3224</v>
      </c>
    </row>
    <row r="3970" spans="1:2" x14ac:dyDescent="0.25">
      <c r="A3970" s="2">
        <v>575712</v>
      </c>
      <c r="B3970" s="2" t="s">
        <v>3225</v>
      </c>
    </row>
    <row r="3971" spans="1:2" x14ac:dyDescent="0.25">
      <c r="A3971" s="2">
        <v>575720</v>
      </c>
      <c r="B3971" s="2" t="s">
        <v>3226</v>
      </c>
    </row>
    <row r="3972" spans="1:2" x14ac:dyDescent="0.25">
      <c r="A3972" s="2">
        <v>575739</v>
      </c>
      <c r="B3972" s="2" t="s">
        <v>3227</v>
      </c>
    </row>
    <row r="3973" spans="1:2" x14ac:dyDescent="0.25">
      <c r="A3973" s="2">
        <v>575755</v>
      </c>
      <c r="B3973" s="2" t="s">
        <v>3228</v>
      </c>
    </row>
    <row r="3974" spans="1:2" x14ac:dyDescent="0.25">
      <c r="A3974" s="2">
        <v>575798</v>
      </c>
      <c r="B3974" s="2" t="s">
        <v>3229</v>
      </c>
    </row>
    <row r="3975" spans="1:2" x14ac:dyDescent="0.25">
      <c r="A3975" s="2">
        <v>575798</v>
      </c>
      <c r="B3975" s="2" t="s">
        <v>3229</v>
      </c>
    </row>
    <row r="3976" spans="1:2" x14ac:dyDescent="0.25">
      <c r="A3976" s="2">
        <v>575798</v>
      </c>
      <c r="B3976" s="2" t="s">
        <v>3229</v>
      </c>
    </row>
    <row r="3977" spans="1:2" x14ac:dyDescent="0.25">
      <c r="A3977" s="2">
        <v>575810</v>
      </c>
      <c r="B3977" s="2" t="s">
        <v>3230</v>
      </c>
    </row>
    <row r="3978" spans="1:2" x14ac:dyDescent="0.25">
      <c r="A3978" s="2">
        <v>575828</v>
      </c>
      <c r="B3978" s="2" t="s">
        <v>3231</v>
      </c>
    </row>
    <row r="3979" spans="1:2" x14ac:dyDescent="0.25">
      <c r="A3979" s="2">
        <v>575836</v>
      </c>
      <c r="B3979" s="2" t="s">
        <v>3232</v>
      </c>
    </row>
    <row r="3980" spans="1:2" x14ac:dyDescent="0.25">
      <c r="A3980" s="2">
        <v>575844</v>
      </c>
      <c r="B3980" s="2" t="s">
        <v>3233</v>
      </c>
    </row>
    <row r="3981" spans="1:2" x14ac:dyDescent="0.25">
      <c r="A3981" s="2">
        <v>575852</v>
      </c>
      <c r="B3981" s="2" t="s">
        <v>3234</v>
      </c>
    </row>
    <row r="3982" spans="1:2" x14ac:dyDescent="0.25">
      <c r="A3982" s="2">
        <v>575860</v>
      </c>
      <c r="B3982" s="2" t="s">
        <v>3235</v>
      </c>
    </row>
    <row r="3983" spans="1:2" x14ac:dyDescent="0.25">
      <c r="A3983" s="2">
        <v>575879</v>
      </c>
      <c r="B3983" s="2" t="s">
        <v>3236</v>
      </c>
    </row>
    <row r="3984" spans="1:2" x14ac:dyDescent="0.25">
      <c r="A3984" s="2">
        <v>575895</v>
      </c>
      <c r="B3984" s="2" t="s">
        <v>3237</v>
      </c>
    </row>
    <row r="3985" spans="1:2" x14ac:dyDescent="0.25">
      <c r="A3985" s="2">
        <v>575909</v>
      </c>
      <c r="B3985" s="2" t="s">
        <v>3238</v>
      </c>
    </row>
    <row r="3986" spans="1:2" x14ac:dyDescent="0.25">
      <c r="A3986" s="2">
        <v>575925</v>
      </c>
      <c r="B3986" s="2" t="s">
        <v>3239</v>
      </c>
    </row>
    <row r="3987" spans="1:2" x14ac:dyDescent="0.25">
      <c r="A3987" s="2">
        <v>575933</v>
      </c>
      <c r="B3987" s="2" t="s">
        <v>3240</v>
      </c>
    </row>
    <row r="3988" spans="1:2" x14ac:dyDescent="0.25">
      <c r="A3988" s="2">
        <v>575976</v>
      </c>
      <c r="B3988" s="2" t="s">
        <v>3241</v>
      </c>
    </row>
    <row r="3989" spans="1:2" x14ac:dyDescent="0.25">
      <c r="A3989" s="2">
        <v>575984</v>
      </c>
      <c r="B3989" s="2" t="s">
        <v>3242</v>
      </c>
    </row>
    <row r="3990" spans="1:2" x14ac:dyDescent="0.25">
      <c r="A3990" s="2">
        <v>576018</v>
      </c>
      <c r="B3990" s="2" t="s">
        <v>3243</v>
      </c>
    </row>
    <row r="3991" spans="1:2" x14ac:dyDescent="0.25">
      <c r="A3991" s="2">
        <v>576026</v>
      </c>
      <c r="B3991" s="2" t="s">
        <v>3244</v>
      </c>
    </row>
    <row r="3992" spans="1:2" x14ac:dyDescent="0.25">
      <c r="A3992" s="2">
        <v>576034</v>
      </c>
      <c r="B3992" s="2" t="s">
        <v>3245</v>
      </c>
    </row>
    <row r="3993" spans="1:2" x14ac:dyDescent="0.25">
      <c r="A3993" s="2">
        <v>576050</v>
      </c>
      <c r="B3993" s="2" t="s">
        <v>3246</v>
      </c>
    </row>
    <row r="3994" spans="1:2" x14ac:dyDescent="0.25">
      <c r="A3994" s="2">
        <v>576069</v>
      </c>
      <c r="B3994" s="2" t="s">
        <v>3247</v>
      </c>
    </row>
    <row r="3995" spans="1:2" x14ac:dyDescent="0.25">
      <c r="A3995" s="2">
        <v>576093</v>
      </c>
      <c r="B3995" s="2" t="s">
        <v>3248</v>
      </c>
    </row>
    <row r="3996" spans="1:2" x14ac:dyDescent="0.25">
      <c r="A3996" s="2">
        <v>576107</v>
      </c>
      <c r="B3996" s="2" t="s">
        <v>3249</v>
      </c>
    </row>
    <row r="3997" spans="1:2" x14ac:dyDescent="0.25">
      <c r="A3997" s="2">
        <v>576140</v>
      </c>
      <c r="B3997" s="2" t="s">
        <v>3250</v>
      </c>
    </row>
    <row r="3998" spans="1:2" x14ac:dyDescent="0.25">
      <c r="A3998" s="2">
        <v>576158</v>
      </c>
      <c r="B3998" s="2" t="s">
        <v>3251</v>
      </c>
    </row>
    <row r="3999" spans="1:2" x14ac:dyDescent="0.25">
      <c r="A3999" s="2">
        <v>576166</v>
      </c>
      <c r="B3999" s="2" t="s">
        <v>3252</v>
      </c>
    </row>
    <row r="4000" spans="1:2" x14ac:dyDescent="0.25">
      <c r="A4000" s="2">
        <v>576190</v>
      </c>
      <c r="B4000" s="2" t="s">
        <v>3253</v>
      </c>
    </row>
    <row r="4001" spans="1:2" x14ac:dyDescent="0.25">
      <c r="A4001" s="2">
        <v>576239</v>
      </c>
      <c r="B4001" s="2" t="s">
        <v>3254</v>
      </c>
    </row>
    <row r="4002" spans="1:2" x14ac:dyDescent="0.25">
      <c r="A4002" s="2">
        <v>576255</v>
      </c>
      <c r="B4002" s="2" t="s">
        <v>3255</v>
      </c>
    </row>
    <row r="4003" spans="1:2" x14ac:dyDescent="0.25">
      <c r="A4003" s="2">
        <v>576263</v>
      </c>
      <c r="B4003" s="2" t="s">
        <v>3256</v>
      </c>
    </row>
    <row r="4004" spans="1:2" x14ac:dyDescent="0.25">
      <c r="A4004" s="2">
        <v>576271</v>
      </c>
      <c r="B4004" s="2" t="s">
        <v>3257</v>
      </c>
    </row>
    <row r="4005" spans="1:2" x14ac:dyDescent="0.25">
      <c r="A4005" s="2">
        <v>576280</v>
      </c>
      <c r="B4005" s="2" t="s">
        <v>3258</v>
      </c>
    </row>
    <row r="4006" spans="1:2" x14ac:dyDescent="0.25">
      <c r="A4006" s="2">
        <v>576328</v>
      </c>
      <c r="B4006" s="2" t="s">
        <v>3259</v>
      </c>
    </row>
    <row r="4007" spans="1:2" x14ac:dyDescent="0.25">
      <c r="A4007" s="2">
        <v>576336</v>
      </c>
      <c r="B4007" s="2" t="s">
        <v>3260</v>
      </c>
    </row>
    <row r="4008" spans="1:2" x14ac:dyDescent="0.25">
      <c r="A4008" s="2">
        <v>576352</v>
      </c>
      <c r="B4008" s="2" t="s">
        <v>3261</v>
      </c>
    </row>
    <row r="4009" spans="1:2" x14ac:dyDescent="0.25">
      <c r="A4009" s="2">
        <v>576360</v>
      </c>
      <c r="B4009" s="2" t="s">
        <v>3262</v>
      </c>
    </row>
    <row r="4010" spans="1:2" x14ac:dyDescent="0.25">
      <c r="A4010" s="2">
        <v>576387</v>
      </c>
      <c r="B4010" s="2" t="s">
        <v>3263</v>
      </c>
    </row>
    <row r="4011" spans="1:2" x14ac:dyDescent="0.25">
      <c r="A4011" s="2">
        <v>576417</v>
      </c>
      <c r="B4011" s="2" t="s">
        <v>3264</v>
      </c>
    </row>
    <row r="4012" spans="1:2" x14ac:dyDescent="0.25">
      <c r="A4012" s="2">
        <v>576417</v>
      </c>
      <c r="B4012" s="2" t="s">
        <v>3264</v>
      </c>
    </row>
    <row r="4013" spans="1:2" x14ac:dyDescent="0.25">
      <c r="A4013" s="2">
        <v>576433</v>
      </c>
      <c r="B4013" s="2" t="s">
        <v>3265</v>
      </c>
    </row>
    <row r="4014" spans="1:2" x14ac:dyDescent="0.25">
      <c r="A4014" s="2">
        <v>576476</v>
      </c>
      <c r="B4014" s="2" t="s">
        <v>3266</v>
      </c>
    </row>
    <row r="4015" spans="1:2" x14ac:dyDescent="0.25">
      <c r="A4015" s="2">
        <v>576522</v>
      </c>
      <c r="B4015" s="2" t="s">
        <v>3267</v>
      </c>
    </row>
    <row r="4016" spans="1:2" x14ac:dyDescent="0.25">
      <c r="A4016" s="2">
        <v>576530</v>
      </c>
      <c r="B4016" s="2" t="s">
        <v>3268</v>
      </c>
    </row>
    <row r="4017" spans="1:2" x14ac:dyDescent="0.25">
      <c r="A4017" s="2">
        <v>576549</v>
      </c>
      <c r="B4017" s="2" t="s">
        <v>3269</v>
      </c>
    </row>
    <row r="4018" spans="1:2" x14ac:dyDescent="0.25">
      <c r="A4018" s="2">
        <v>576565</v>
      </c>
      <c r="B4018" s="2" t="s">
        <v>3270</v>
      </c>
    </row>
    <row r="4019" spans="1:2" x14ac:dyDescent="0.25">
      <c r="A4019" s="2">
        <v>576590</v>
      </c>
      <c r="B4019" s="2" t="s">
        <v>3271</v>
      </c>
    </row>
    <row r="4020" spans="1:2" x14ac:dyDescent="0.25">
      <c r="A4020" s="2">
        <v>576743</v>
      </c>
      <c r="B4020" s="2" t="s">
        <v>3272</v>
      </c>
    </row>
    <row r="4021" spans="1:2" x14ac:dyDescent="0.25">
      <c r="A4021" s="2">
        <v>576751</v>
      </c>
      <c r="B4021" s="2" t="s">
        <v>3273</v>
      </c>
    </row>
    <row r="4022" spans="1:2" x14ac:dyDescent="0.25">
      <c r="A4022" s="2">
        <v>576794</v>
      </c>
      <c r="B4022" s="2" t="s">
        <v>3274</v>
      </c>
    </row>
    <row r="4023" spans="1:2" x14ac:dyDescent="0.25">
      <c r="A4023" s="2">
        <v>576794</v>
      </c>
      <c r="B4023" s="2" t="s">
        <v>3274</v>
      </c>
    </row>
    <row r="4024" spans="1:2" x14ac:dyDescent="0.25">
      <c r="A4024" s="2">
        <v>577421</v>
      </c>
      <c r="B4024" s="2" t="s">
        <v>3275</v>
      </c>
    </row>
    <row r="4025" spans="1:2" x14ac:dyDescent="0.25">
      <c r="A4025" s="2">
        <v>577430</v>
      </c>
      <c r="B4025" s="2" t="s">
        <v>3276</v>
      </c>
    </row>
    <row r="4026" spans="1:2" x14ac:dyDescent="0.25">
      <c r="A4026" s="2">
        <v>577448</v>
      </c>
      <c r="B4026" s="2" t="s">
        <v>3277</v>
      </c>
    </row>
    <row r="4027" spans="1:2" x14ac:dyDescent="0.25">
      <c r="A4027" s="2">
        <v>577464</v>
      </c>
      <c r="B4027" s="2" t="s">
        <v>3278</v>
      </c>
    </row>
    <row r="4028" spans="1:2" x14ac:dyDescent="0.25">
      <c r="A4028" s="2">
        <v>577472</v>
      </c>
      <c r="B4028" s="2" t="s">
        <v>3279</v>
      </c>
    </row>
    <row r="4029" spans="1:2" x14ac:dyDescent="0.25">
      <c r="A4029" s="2">
        <v>577480</v>
      </c>
      <c r="B4029" s="2" t="s">
        <v>3280</v>
      </c>
    </row>
    <row r="4030" spans="1:2" x14ac:dyDescent="0.25">
      <c r="A4030" s="2">
        <v>577499</v>
      </c>
      <c r="B4030" s="2" t="s">
        <v>3281</v>
      </c>
    </row>
    <row r="4031" spans="1:2" x14ac:dyDescent="0.25">
      <c r="A4031" s="2">
        <v>577537</v>
      </c>
      <c r="B4031" s="2" t="s">
        <v>3282</v>
      </c>
    </row>
    <row r="4032" spans="1:2" x14ac:dyDescent="0.25">
      <c r="A4032" s="2">
        <v>577561</v>
      </c>
      <c r="B4032" s="2" t="s">
        <v>3283</v>
      </c>
    </row>
    <row r="4033" spans="1:2" x14ac:dyDescent="0.25">
      <c r="A4033" s="2">
        <v>577596</v>
      </c>
      <c r="B4033" s="2" t="s">
        <v>3284</v>
      </c>
    </row>
    <row r="4034" spans="1:2" x14ac:dyDescent="0.25">
      <c r="A4034" s="2">
        <v>577596</v>
      </c>
      <c r="B4034" s="2" t="s">
        <v>3284</v>
      </c>
    </row>
    <row r="4035" spans="1:2" x14ac:dyDescent="0.25">
      <c r="A4035" s="2">
        <v>577600</v>
      </c>
      <c r="B4035" s="2" t="s">
        <v>3285</v>
      </c>
    </row>
    <row r="4036" spans="1:2" x14ac:dyDescent="0.25">
      <c r="A4036" s="2">
        <v>577600</v>
      </c>
      <c r="B4036" s="2" t="s">
        <v>3285</v>
      </c>
    </row>
    <row r="4037" spans="1:2" x14ac:dyDescent="0.25">
      <c r="A4037" s="2">
        <v>577600</v>
      </c>
      <c r="B4037" s="2" t="s">
        <v>3285</v>
      </c>
    </row>
    <row r="4038" spans="1:2" x14ac:dyDescent="0.25">
      <c r="A4038" s="2">
        <v>577634</v>
      </c>
      <c r="B4038" s="2" t="s">
        <v>3286</v>
      </c>
    </row>
    <row r="4039" spans="1:2" x14ac:dyDescent="0.25">
      <c r="A4039" s="2">
        <v>577642</v>
      </c>
      <c r="B4039" s="2" t="s">
        <v>3287</v>
      </c>
    </row>
    <row r="4040" spans="1:2" x14ac:dyDescent="0.25">
      <c r="A4040" s="2">
        <v>577650</v>
      </c>
      <c r="B4040" s="2" t="s">
        <v>3288</v>
      </c>
    </row>
    <row r="4041" spans="1:2" x14ac:dyDescent="0.25">
      <c r="A4041" s="2">
        <v>577669</v>
      </c>
      <c r="B4041" s="2" t="s">
        <v>3289</v>
      </c>
    </row>
    <row r="4042" spans="1:2" x14ac:dyDescent="0.25">
      <c r="A4042" s="2">
        <v>577685</v>
      </c>
      <c r="B4042" s="2" t="s">
        <v>3290</v>
      </c>
    </row>
    <row r="4043" spans="1:2" x14ac:dyDescent="0.25">
      <c r="A4043" s="2">
        <v>577693</v>
      </c>
      <c r="B4043" s="2" t="s">
        <v>3291</v>
      </c>
    </row>
    <row r="4044" spans="1:2" x14ac:dyDescent="0.25">
      <c r="A4044" s="2">
        <v>577693</v>
      </c>
      <c r="B4044" s="2" t="s">
        <v>3291</v>
      </c>
    </row>
    <row r="4045" spans="1:2" x14ac:dyDescent="0.25">
      <c r="A4045" s="2">
        <v>577715</v>
      </c>
      <c r="B4045" s="2" t="s">
        <v>3292</v>
      </c>
    </row>
    <row r="4046" spans="1:2" x14ac:dyDescent="0.25">
      <c r="A4046" s="2">
        <v>577731</v>
      </c>
      <c r="B4046" s="2" t="s">
        <v>3293</v>
      </c>
    </row>
    <row r="4047" spans="1:2" x14ac:dyDescent="0.25">
      <c r="A4047" s="2">
        <v>577731</v>
      </c>
      <c r="B4047" s="2" t="s">
        <v>3293</v>
      </c>
    </row>
    <row r="4048" spans="1:2" x14ac:dyDescent="0.25">
      <c r="A4048" s="2">
        <v>577766</v>
      </c>
      <c r="B4048" s="2" t="s">
        <v>3294</v>
      </c>
    </row>
    <row r="4049" spans="1:2" x14ac:dyDescent="0.25">
      <c r="A4049" s="2">
        <v>577766</v>
      </c>
      <c r="B4049" s="2" t="s">
        <v>3294</v>
      </c>
    </row>
    <row r="4050" spans="1:2" x14ac:dyDescent="0.25">
      <c r="A4050" s="2">
        <v>577766</v>
      </c>
      <c r="B4050" s="2" t="s">
        <v>3294</v>
      </c>
    </row>
    <row r="4051" spans="1:2" x14ac:dyDescent="0.25">
      <c r="A4051" s="2">
        <v>577766</v>
      </c>
      <c r="B4051" s="2" t="s">
        <v>3294</v>
      </c>
    </row>
    <row r="4052" spans="1:2" x14ac:dyDescent="0.25">
      <c r="A4052" s="2">
        <v>577790</v>
      </c>
      <c r="B4052" s="2" t="s">
        <v>3295</v>
      </c>
    </row>
    <row r="4053" spans="1:2" x14ac:dyDescent="0.25">
      <c r="A4053" s="2">
        <v>577812</v>
      </c>
      <c r="B4053" s="2" t="s">
        <v>3296</v>
      </c>
    </row>
    <row r="4054" spans="1:2" x14ac:dyDescent="0.25">
      <c r="A4054" s="2">
        <v>577847</v>
      </c>
      <c r="B4054" s="2" t="s">
        <v>3297</v>
      </c>
    </row>
    <row r="4055" spans="1:2" x14ac:dyDescent="0.25">
      <c r="A4055" s="2">
        <v>577863</v>
      </c>
      <c r="B4055" s="2" t="s">
        <v>3298</v>
      </c>
    </row>
    <row r="4056" spans="1:2" x14ac:dyDescent="0.25">
      <c r="A4056" s="2">
        <v>577898</v>
      </c>
      <c r="B4056" s="2" t="s">
        <v>3299</v>
      </c>
    </row>
    <row r="4057" spans="1:2" x14ac:dyDescent="0.25">
      <c r="A4057" s="2">
        <v>577910</v>
      </c>
      <c r="B4057" s="2" t="s">
        <v>3300</v>
      </c>
    </row>
    <row r="4058" spans="1:2" x14ac:dyDescent="0.25">
      <c r="A4058" s="2">
        <v>577928</v>
      </c>
      <c r="B4058" s="2" t="s">
        <v>3301</v>
      </c>
    </row>
    <row r="4059" spans="1:2" x14ac:dyDescent="0.25">
      <c r="A4059" s="2">
        <v>577936</v>
      </c>
      <c r="B4059" s="2" t="s">
        <v>3302</v>
      </c>
    </row>
    <row r="4060" spans="1:2" x14ac:dyDescent="0.25">
      <c r="A4060" s="2">
        <v>577952</v>
      </c>
      <c r="B4060" s="2" t="s">
        <v>3303</v>
      </c>
    </row>
    <row r="4061" spans="1:2" x14ac:dyDescent="0.25">
      <c r="A4061" s="2">
        <v>577952</v>
      </c>
      <c r="B4061" s="2" t="s">
        <v>3303</v>
      </c>
    </row>
    <row r="4062" spans="1:2" x14ac:dyDescent="0.25">
      <c r="A4062" s="2">
        <v>577960</v>
      </c>
      <c r="B4062" s="2" t="s">
        <v>3304</v>
      </c>
    </row>
    <row r="4063" spans="1:2" x14ac:dyDescent="0.25">
      <c r="A4063" s="2">
        <v>577979</v>
      </c>
      <c r="B4063" s="2" t="s">
        <v>3305</v>
      </c>
    </row>
    <row r="4064" spans="1:2" x14ac:dyDescent="0.25">
      <c r="A4064" s="2">
        <v>577979</v>
      </c>
      <c r="B4064" s="2" t="s">
        <v>3305</v>
      </c>
    </row>
    <row r="4065" spans="1:2" x14ac:dyDescent="0.25">
      <c r="A4065" s="2">
        <v>577987</v>
      </c>
      <c r="B4065" s="2" t="s">
        <v>3306</v>
      </c>
    </row>
    <row r="4066" spans="1:2" x14ac:dyDescent="0.25">
      <c r="A4066" s="2">
        <v>578037</v>
      </c>
      <c r="B4066" s="2" t="s">
        <v>3307</v>
      </c>
    </row>
    <row r="4067" spans="1:2" x14ac:dyDescent="0.25">
      <c r="A4067" s="2">
        <v>578053</v>
      </c>
      <c r="B4067" s="2" t="s">
        <v>3308</v>
      </c>
    </row>
    <row r="4068" spans="1:2" x14ac:dyDescent="0.25">
      <c r="A4068" s="2">
        <v>578070</v>
      </c>
      <c r="B4068" s="2" t="s">
        <v>3309</v>
      </c>
    </row>
    <row r="4069" spans="1:2" x14ac:dyDescent="0.25">
      <c r="A4069" s="2">
        <v>578096</v>
      </c>
      <c r="B4069" s="2" t="s">
        <v>3310</v>
      </c>
    </row>
    <row r="4070" spans="1:2" x14ac:dyDescent="0.25">
      <c r="A4070" s="2">
        <v>578126</v>
      </c>
      <c r="B4070" s="2" t="s">
        <v>3311</v>
      </c>
    </row>
    <row r="4071" spans="1:2" x14ac:dyDescent="0.25">
      <c r="A4071" s="2">
        <v>578134</v>
      </c>
      <c r="B4071" s="2" t="s">
        <v>3312</v>
      </c>
    </row>
    <row r="4072" spans="1:2" x14ac:dyDescent="0.25">
      <c r="A4072" s="2">
        <v>578134</v>
      </c>
      <c r="B4072" s="2" t="s">
        <v>3312</v>
      </c>
    </row>
    <row r="4073" spans="1:2" x14ac:dyDescent="0.25">
      <c r="A4073" s="2">
        <v>578134</v>
      </c>
      <c r="B4073" s="2" t="s">
        <v>3312</v>
      </c>
    </row>
    <row r="4074" spans="1:2" x14ac:dyDescent="0.25">
      <c r="A4074" s="2">
        <v>578169</v>
      </c>
      <c r="B4074" s="2" t="s">
        <v>3313</v>
      </c>
    </row>
    <row r="4075" spans="1:2" x14ac:dyDescent="0.25">
      <c r="A4075" s="2">
        <v>578177</v>
      </c>
      <c r="B4075" s="2" t="s">
        <v>3314</v>
      </c>
    </row>
    <row r="4076" spans="1:2" x14ac:dyDescent="0.25">
      <c r="A4076" s="2">
        <v>578185</v>
      </c>
      <c r="B4076" s="2" t="s">
        <v>3315</v>
      </c>
    </row>
    <row r="4077" spans="1:2" x14ac:dyDescent="0.25">
      <c r="A4077" s="2">
        <v>578193</v>
      </c>
      <c r="B4077" s="2" t="s">
        <v>3316</v>
      </c>
    </row>
    <row r="4078" spans="1:2" x14ac:dyDescent="0.25">
      <c r="A4078" s="2">
        <v>578207</v>
      </c>
      <c r="B4078" s="2" t="s">
        <v>3317</v>
      </c>
    </row>
    <row r="4079" spans="1:2" x14ac:dyDescent="0.25">
      <c r="A4079" s="2">
        <v>578215</v>
      </c>
      <c r="B4079" s="2" t="s">
        <v>3318</v>
      </c>
    </row>
    <row r="4080" spans="1:2" x14ac:dyDescent="0.25">
      <c r="A4080" s="2">
        <v>578223</v>
      </c>
      <c r="B4080" s="2" t="s">
        <v>3319</v>
      </c>
    </row>
    <row r="4081" spans="1:2" x14ac:dyDescent="0.25">
      <c r="A4081" s="2">
        <v>578231</v>
      </c>
      <c r="B4081" s="2" t="s">
        <v>3320</v>
      </c>
    </row>
    <row r="4082" spans="1:2" x14ac:dyDescent="0.25">
      <c r="A4082" s="2">
        <v>578258</v>
      </c>
      <c r="B4082" s="2" t="s">
        <v>3321</v>
      </c>
    </row>
    <row r="4083" spans="1:2" x14ac:dyDescent="0.25">
      <c r="A4083" s="2">
        <v>578266</v>
      </c>
      <c r="B4083" s="2" t="s">
        <v>3322</v>
      </c>
    </row>
    <row r="4084" spans="1:2" x14ac:dyDescent="0.25">
      <c r="A4084" s="2">
        <v>578304</v>
      </c>
      <c r="B4084" s="2" t="s">
        <v>3323</v>
      </c>
    </row>
    <row r="4085" spans="1:2" x14ac:dyDescent="0.25">
      <c r="A4085" s="2">
        <v>578320</v>
      </c>
      <c r="B4085" s="2" t="s">
        <v>3324</v>
      </c>
    </row>
    <row r="4086" spans="1:2" x14ac:dyDescent="0.25">
      <c r="A4086" s="2">
        <v>578339</v>
      </c>
      <c r="B4086" s="2" t="s">
        <v>3325</v>
      </c>
    </row>
    <row r="4087" spans="1:2" x14ac:dyDescent="0.25">
      <c r="A4087" s="2">
        <v>578355</v>
      </c>
      <c r="B4087" s="2" t="s">
        <v>3326</v>
      </c>
    </row>
    <row r="4088" spans="1:2" x14ac:dyDescent="0.25">
      <c r="A4088" s="2">
        <v>578363</v>
      </c>
      <c r="B4088" s="2" t="s">
        <v>3327</v>
      </c>
    </row>
    <row r="4089" spans="1:2" x14ac:dyDescent="0.25">
      <c r="A4089" s="2">
        <v>578380</v>
      </c>
      <c r="B4089" s="2" t="s">
        <v>3328</v>
      </c>
    </row>
    <row r="4090" spans="1:2" x14ac:dyDescent="0.25">
      <c r="A4090" s="2">
        <v>578398</v>
      </c>
      <c r="B4090" s="2" t="s">
        <v>3329</v>
      </c>
    </row>
    <row r="4091" spans="1:2" x14ac:dyDescent="0.25">
      <c r="A4091" s="2">
        <v>578401</v>
      </c>
      <c r="B4091" s="2" t="s">
        <v>3330</v>
      </c>
    </row>
    <row r="4092" spans="1:2" x14ac:dyDescent="0.25">
      <c r="A4092" s="2">
        <v>578410</v>
      </c>
      <c r="B4092" s="2" t="s">
        <v>3331</v>
      </c>
    </row>
    <row r="4093" spans="1:2" x14ac:dyDescent="0.25">
      <c r="A4093" s="2">
        <v>578436</v>
      </c>
      <c r="B4093" s="2" t="s">
        <v>3332</v>
      </c>
    </row>
    <row r="4094" spans="1:2" x14ac:dyDescent="0.25">
      <c r="A4094" s="2">
        <v>578452</v>
      </c>
      <c r="B4094" s="2" t="s">
        <v>3333</v>
      </c>
    </row>
    <row r="4095" spans="1:2" x14ac:dyDescent="0.25">
      <c r="A4095" s="2">
        <v>578460</v>
      </c>
      <c r="B4095" s="2" t="s">
        <v>3334</v>
      </c>
    </row>
    <row r="4096" spans="1:2" x14ac:dyDescent="0.25">
      <c r="A4096" s="2">
        <v>578479</v>
      </c>
      <c r="B4096" s="2" t="s">
        <v>3335</v>
      </c>
    </row>
    <row r="4097" spans="1:2" x14ac:dyDescent="0.25">
      <c r="A4097" s="2">
        <v>578487</v>
      </c>
      <c r="B4097" s="2" t="s">
        <v>3336</v>
      </c>
    </row>
    <row r="4098" spans="1:2" x14ac:dyDescent="0.25">
      <c r="A4098" s="2">
        <v>578495</v>
      </c>
      <c r="B4098" s="2" t="s">
        <v>3337</v>
      </c>
    </row>
    <row r="4099" spans="1:2" x14ac:dyDescent="0.25">
      <c r="A4099" s="2">
        <v>578509</v>
      </c>
      <c r="B4099" s="2" t="s">
        <v>3338</v>
      </c>
    </row>
    <row r="4100" spans="1:2" x14ac:dyDescent="0.25">
      <c r="A4100" s="2">
        <v>578525</v>
      </c>
      <c r="B4100" s="2" t="s">
        <v>3339</v>
      </c>
    </row>
    <row r="4101" spans="1:2" x14ac:dyDescent="0.25">
      <c r="A4101" s="2">
        <v>578525</v>
      </c>
      <c r="B4101" s="2" t="s">
        <v>3339</v>
      </c>
    </row>
    <row r="4102" spans="1:2" x14ac:dyDescent="0.25">
      <c r="A4102" s="2">
        <v>578568</v>
      </c>
      <c r="B4102" s="2" t="s">
        <v>3340</v>
      </c>
    </row>
    <row r="4103" spans="1:2" x14ac:dyDescent="0.25">
      <c r="A4103" s="2">
        <v>578576</v>
      </c>
      <c r="B4103" s="2" t="s">
        <v>3341</v>
      </c>
    </row>
    <row r="4104" spans="1:2" x14ac:dyDescent="0.25">
      <c r="A4104" s="2">
        <v>578584</v>
      </c>
      <c r="B4104" s="2" t="s">
        <v>3342</v>
      </c>
    </row>
    <row r="4105" spans="1:2" x14ac:dyDescent="0.25">
      <c r="A4105" s="2">
        <v>578592</v>
      </c>
      <c r="B4105" s="2" t="s">
        <v>3343</v>
      </c>
    </row>
    <row r="4106" spans="1:2" x14ac:dyDescent="0.25">
      <c r="A4106" s="2">
        <v>578606</v>
      </c>
      <c r="B4106" s="2" t="s">
        <v>3344</v>
      </c>
    </row>
    <row r="4107" spans="1:2" x14ac:dyDescent="0.25">
      <c r="A4107" s="2">
        <v>578614</v>
      </c>
      <c r="B4107" s="2" t="s">
        <v>3345</v>
      </c>
    </row>
    <row r="4108" spans="1:2" x14ac:dyDescent="0.25">
      <c r="A4108" s="2">
        <v>578630</v>
      </c>
      <c r="B4108" s="2" t="s">
        <v>3346</v>
      </c>
    </row>
    <row r="4109" spans="1:2" x14ac:dyDescent="0.25">
      <c r="A4109" s="2">
        <v>578649</v>
      </c>
      <c r="B4109" s="2" t="s">
        <v>3347</v>
      </c>
    </row>
    <row r="4110" spans="1:2" x14ac:dyDescent="0.25">
      <c r="A4110" s="2">
        <v>578649</v>
      </c>
      <c r="B4110" s="2" t="s">
        <v>3347</v>
      </c>
    </row>
    <row r="4111" spans="1:2" x14ac:dyDescent="0.25">
      <c r="A4111" s="2">
        <v>578649</v>
      </c>
      <c r="B4111" s="2" t="s">
        <v>3347</v>
      </c>
    </row>
    <row r="4112" spans="1:2" x14ac:dyDescent="0.25">
      <c r="A4112" s="2">
        <v>578665</v>
      </c>
      <c r="B4112" s="2" t="s">
        <v>3348</v>
      </c>
    </row>
    <row r="4113" spans="1:2" x14ac:dyDescent="0.25">
      <c r="A4113" s="2">
        <v>578673</v>
      </c>
      <c r="B4113" s="2" t="s">
        <v>3349</v>
      </c>
    </row>
    <row r="4114" spans="1:2" x14ac:dyDescent="0.25">
      <c r="A4114" s="2">
        <v>578690</v>
      </c>
      <c r="B4114" s="2" t="s">
        <v>3350</v>
      </c>
    </row>
    <row r="4115" spans="1:2" x14ac:dyDescent="0.25">
      <c r="A4115" s="2">
        <v>578711</v>
      </c>
      <c r="B4115" s="2" t="s">
        <v>3351</v>
      </c>
    </row>
    <row r="4116" spans="1:2" x14ac:dyDescent="0.25">
      <c r="A4116" s="2">
        <v>578720</v>
      </c>
      <c r="B4116" s="2" t="s">
        <v>3352</v>
      </c>
    </row>
    <row r="4117" spans="1:2" x14ac:dyDescent="0.25">
      <c r="A4117" s="2">
        <v>578754</v>
      </c>
      <c r="B4117" s="2" t="s">
        <v>3353</v>
      </c>
    </row>
    <row r="4118" spans="1:2" x14ac:dyDescent="0.25">
      <c r="A4118" s="2">
        <v>578770</v>
      </c>
      <c r="B4118" s="2" t="s">
        <v>3354</v>
      </c>
    </row>
    <row r="4119" spans="1:2" x14ac:dyDescent="0.25">
      <c r="A4119" s="2">
        <v>578789</v>
      </c>
      <c r="B4119" s="2" t="s">
        <v>3355</v>
      </c>
    </row>
    <row r="4120" spans="1:2" x14ac:dyDescent="0.25">
      <c r="A4120" s="2">
        <v>578819</v>
      </c>
      <c r="B4120" s="2" t="s">
        <v>3356</v>
      </c>
    </row>
    <row r="4121" spans="1:2" x14ac:dyDescent="0.25">
      <c r="A4121" s="2">
        <v>578827</v>
      </c>
      <c r="B4121" s="2" t="s">
        <v>3357</v>
      </c>
    </row>
    <row r="4122" spans="1:2" x14ac:dyDescent="0.25">
      <c r="A4122" s="2">
        <v>578843</v>
      </c>
      <c r="B4122" s="2" t="s">
        <v>3358</v>
      </c>
    </row>
    <row r="4123" spans="1:2" x14ac:dyDescent="0.25">
      <c r="A4123" s="2">
        <v>578851</v>
      </c>
      <c r="B4123" s="2" t="s">
        <v>3359</v>
      </c>
    </row>
    <row r="4124" spans="1:2" x14ac:dyDescent="0.25">
      <c r="A4124" s="2">
        <v>578860</v>
      </c>
      <c r="B4124" s="2" t="s">
        <v>3360</v>
      </c>
    </row>
    <row r="4125" spans="1:2" x14ac:dyDescent="0.25">
      <c r="A4125" s="2">
        <v>578894</v>
      </c>
      <c r="B4125" s="2" t="s">
        <v>3361</v>
      </c>
    </row>
    <row r="4126" spans="1:2" x14ac:dyDescent="0.25">
      <c r="A4126" s="2">
        <v>578932</v>
      </c>
      <c r="B4126" s="2" t="s">
        <v>3362</v>
      </c>
    </row>
    <row r="4127" spans="1:2" x14ac:dyDescent="0.25">
      <c r="A4127" s="2">
        <v>578940</v>
      </c>
      <c r="B4127" s="2" t="s">
        <v>3363</v>
      </c>
    </row>
    <row r="4128" spans="1:2" x14ac:dyDescent="0.25">
      <c r="A4128" s="2">
        <v>578940</v>
      </c>
      <c r="B4128" s="2" t="s">
        <v>3363</v>
      </c>
    </row>
    <row r="4129" spans="1:2" x14ac:dyDescent="0.25">
      <c r="A4129" s="2">
        <v>578983</v>
      </c>
      <c r="B4129" s="2" t="s">
        <v>3364</v>
      </c>
    </row>
    <row r="4130" spans="1:2" x14ac:dyDescent="0.25">
      <c r="A4130" s="2">
        <v>578991</v>
      </c>
      <c r="B4130" s="2" t="s">
        <v>3365</v>
      </c>
    </row>
    <row r="4131" spans="1:2" x14ac:dyDescent="0.25">
      <c r="A4131" s="2">
        <v>578991</v>
      </c>
      <c r="B4131" s="2" t="s">
        <v>3365</v>
      </c>
    </row>
    <row r="4132" spans="1:2" x14ac:dyDescent="0.25">
      <c r="A4132" s="2">
        <v>579009</v>
      </c>
      <c r="B4132" s="2" t="s">
        <v>3366</v>
      </c>
    </row>
    <row r="4133" spans="1:2" x14ac:dyDescent="0.25">
      <c r="A4133" s="2">
        <v>579017</v>
      </c>
      <c r="B4133" s="2" t="s">
        <v>3367</v>
      </c>
    </row>
    <row r="4134" spans="1:2" x14ac:dyDescent="0.25">
      <c r="A4134" s="2">
        <v>579025</v>
      </c>
      <c r="B4134" s="2" t="s">
        <v>3368</v>
      </c>
    </row>
    <row r="4135" spans="1:2" x14ac:dyDescent="0.25">
      <c r="A4135" s="2">
        <v>579033</v>
      </c>
      <c r="B4135" s="2" t="s">
        <v>3369</v>
      </c>
    </row>
    <row r="4136" spans="1:2" x14ac:dyDescent="0.25">
      <c r="A4136" s="2">
        <v>579033</v>
      </c>
      <c r="B4136" s="2" t="s">
        <v>3369</v>
      </c>
    </row>
    <row r="4137" spans="1:2" x14ac:dyDescent="0.25">
      <c r="A4137" s="2">
        <v>579041</v>
      </c>
      <c r="B4137" s="2" t="s">
        <v>3370</v>
      </c>
    </row>
    <row r="4138" spans="1:2" x14ac:dyDescent="0.25">
      <c r="A4138" s="2">
        <v>579050</v>
      </c>
      <c r="B4138" s="2" t="s">
        <v>3371</v>
      </c>
    </row>
    <row r="4139" spans="1:2" x14ac:dyDescent="0.25">
      <c r="A4139" s="2">
        <v>579076</v>
      </c>
      <c r="B4139" s="2" t="s">
        <v>3372</v>
      </c>
    </row>
    <row r="4140" spans="1:2" x14ac:dyDescent="0.25">
      <c r="A4140" s="2">
        <v>579084</v>
      </c>
      <c r="B4140" s="2" t="s">
        <v>3373</v>
      </c>
    </row>
    <row r="4141" spans="1:2" x14ac:dyDescent="0.25">
      <c r="A4141" s="2">
        <v>579092</v>
      </c>
      <c r="B4141" s="2" t="s">
        <v>3374</v>
      </c>
    </row>
    <row r="4142" spans="1:2" x14ac:dyDescent="0.25">
      <c r="A4142" s="2">
        <v>579106</v>
      </c>
      <c r="B4142" s="2" t="s">
        <v>3375</v>
      </c>
    </row>
    <row r="4143" spans="1:2" x14ac:dyDescent="0.25">
      <c r="A4143" s="2">
        <v>579122</v>
      </c>
      <c r="B4143" s="2" t="s">
        <v>3376</v>
      </c>
    </row>
    <row r="4144" spans="1:2" x14ac:dyDescent="0.25">
      <c r="A4144" s="2">
        <v>579130</v>
      </c>
      <c r="B4144" s="2" t="s">
        <v>3377</v>
      </c>
    </row>
    <row r="4145" spans="1:2" x14ac:dyDescent="0.25">
      <c r="A4145" s="2">
        <v>579149</v>
      </c>
      <c r="B4145" s="2" t="s">
        <v>3378</v>
      </c>
    </row>
    <row r="4146" spans="1:2" x14ac:dyDescent="0.25">
      <c r="A4146" s="2">
        <v>579165</v>
      </c>
      <c r="B4146" s="2" t="s">
        <v>3379</v>
      </c>
    </row>
    <row r="4147" spans="1:2" x14ac:dyDescent="0.25">
      <c r="A4147" s="2">
        <v>579165</v>
      </c>
      <c r="B4147" s="2" t="s">
        <v>3379</v>
      </c>
    </row>
    <row r="4148" spans="1:2" x14ac:dyDescent="0.25">
      <c r="A4148" s="2">
        <v>579173</v>
      </c>
      <c r="B4148" s="2" t="s">
        <v>3380</v>
      </c>
    </row>
    <row r="4149" spans="1:2" x14ac:dyDescent="0.25">
      <c r="A4149" s="2">
        <v>579203</v>
      </c>
      <c r="B4149" s="2" t="s">
        <v>3381</v>
      </c>
    </row>
    <row r="4150" spans="1:2" x14ac:dyDescent="0.25">
      <c r="A4150" s="2">
        <v>579203</v>
      </c>
      <c r="B4150" s="2" t="s">
        <v>3381</v>
      </c>
    </row>
    <row r="4151" spans="1:2" x14ac:dyDescent="0.25">
      <c r="A4151" s="2">
        <v>579220</v>
      </c>
      <c r="B4151" s="2" t="s">
        <v>3382</v>
      </c>
    </row>
    <row r="4152" spans="1:2" x14ac:dyDescent="0.25">
      <c r="A4152" s="2">
        <v>579238</v>
      </c>
      <c r="B4152" s="2" t="s">
        <v>3383</v>
      </c>
    </row>
    <row r="4153" spans="1:2" x14ac:dyDescent="0.25">
      <c r="A4153" s="2">
        <v>579246</v>
      </c>
      <c r="B4153" s="2" t="s">
        <v>3384</v>
      </c>
    </row>
    <row r="4154" spans="1:2" x14ac:dyDescent="0.25">
      <c r="A4154" s="2">
        <v>579254</v>
      </c>
      <c r="B4154" s="2" t="s">
        <v>3385</v>
      </c>
    </row>
    <row r="4155" spans="1:2" x14ac:dyDescent="0.25">
      <c r="A4155" s="2">
        <v>579254</v>
      </c>
      <c r="B4155" s="2" t="s">
        <v>3385</v>
      </c>
    </row>
    <row r="4156" spans="1:2" x14ac:dyDescent="0.25">
      <c r="A4156" s="2">
        <v>579262</v>
      </c>
      <c r="B4156" s="2" t="s">
        <v>3386</v>
      </c>
    </row>
    <row r="4157" spans="1:2" x14ac:dyDescent="0.25">
      <c r="A4157" s="2">
        <v>579270</v>
      </c>
      <c r="B4157" s="2" t="s">
        <v>3387</v>
      </c>
    </row>
    <row r="4158" spans="1:2" x14ac:dyDescent="0.25">
      <c r="A4158" s="2">
        <v>579289</v>
      </c>
      <c r="B4158" s="2" t="s">
        <v>3388</v>
      </c>
    </row>
    <row r="4159" spans="1:2" x14ac:dyDescent="0.25">
      <c r="A4159" s="2">
        <v>579297</v>
      </c>
      <c r="B4159" s="2" t="s">
        <v>3389</v>
      </c>
    </row>
    <row r="4160" spans="1:2" x14ac:dyDescent="0.25">
      <c r="A4160" s="2">
        <v>579300</v>
      </c>
      <c r="B4160" s="2" t="s">
        <v>3390</v>
      </c>
    </row>
    <row r="4161" spans="1:2" x14ac:dyDescent="0.25">
      <c r="A4161" s="2">
        <v>579319</v>
      </c>
      <c r="B4161" s="2" t="s">
        <v>3391</v>
      </c>
    </row>
    <row r="4162" spans="1:2" x14ac:dyDescent="0.25">
      <c r="A4162" s="2">
        <v>579335</v>
      </c>
      <c r="B4162" s="2" t="s">
        <v>3392</v>
      </c>
    </row>
    <row r="4163" spans="1:2" x14ac:dyDescent="0.25">
      <c r="A4163" s="2">
        <v>579386</v>
      </c>
      <c r="B4163" s="2" t="s">
        <v>3393</v>
      </c>
    </row>
    <row r="4164" spans="1:2" x14ac:dyDescent="0.25">
      <c r="A4164" s="2">
        <v>579416</v>
      </c>
      <c r="B4164" s="2" t="s">
        <v>3394</v>
      </c>
    </row>
    <row r="4165" spans="1:2" x14ac:dyDescent="0.25">
      <c r="A4165" s="2">
        <v>579424</v>
      </c>
      <c r="B4165" s="2" t="s">
        <v>3395</v>
      </c>
    </row>
    <row r="4166" spans="1:2" x14ac:dyDescent="0.25">
      <c r="A4166" s="2">
        <v>579432</v>
      </c>
      <c r="B4166" s="2" t="s">
        <v>3396</v>
      </c>
    </row>
    <row r="4167" spans="1:2" x14ac:dyDescent="0.25">
      <c r="A4167" s="2">
        <v>579440</v>
      </c>
      <c r="B4167" s="2" t="s">
        <v>3397</v>
      </c>
    </row>
    <row r="4168" spans="1:2" x14ac:dyDescent="0.25">
      <c r="A4168" s="2">
        <v>579459</v>
      </c>
      <c r="B4168" s="2" t="s">
        <v>3398</v>
      </c>
    </row>
    <row r="4169" spans="1:2" x14ac:dyDescent="0.25">
      <c r="A4169" s="2">
        <v>579459</v>
      </c>
      <c r="B4169" s="2" t="s">
        <v>3398</v>
      </c>
    </row>
    <row r="4170" spans="1:2" x14ac:dyDescent="0.25">
      <c r="A4170" s="2">
        <v>579505</v>
      </c>
      <c r="B4170" s="2" t="s">
        <v>3399</v>
      </c>
    </row>
    <row r="4171" spans="1:2" x14ac:dyDescent="0.25">
      <c r="A4171" s="2">
        <v>579513</v>
      </c>
      <c r="B4171" s="2" t="s">
        <v>3400</v>
      </c>
    </row>
    <row r="4172" spans="1:2" x14ac:dyDescent="0.25">
      <c r="A4172" s="2">
        <v>579521</v>
      </c>
      <c r="B4172" s="2" t="s">
        <v>3401</v>
      </c>
    </row>
    <row r="4173" spans="1:2" x14ac:dyDescent="0.25">
      <c r="A4173" s="2">
        <v>579530</v>
      </c>
      <c r="B4173" s="2" t="s">
        <v>3402</v>
      </c>
    </row>
    <row r="4174" spans="1:2" x14ac:dyDescent="0.25">
      <c r="A4174" s="2">
        <v>579548</v>
      </c>
      <c r="B4174" s="2" t="s">
        <v>3403</v>
      </c>
    </row>
    <row r="4175" spans="1:2" x14ac:dyDescent="0.25">
      <c r="A4175" s="2">
        <v>579556</v>
      </c>
      <c r="B4175" s="2" t="s">
        <v>3404</v>
      </c>
    </row>
    <row r="4176" spans="1:2" x14ac:dyDescent="0.25">
      <c r="A4176" s="2">
        <v>579556</v>
      </c>
      <c r="B4176" s="2" t="s">
        <v>3404</v>
      </c>
    </row>
    <row r="4177" spans="1:2" x14ac:dyDescent="0.25">
      <c r="A4177" s="2">
        <v>579564</v>
      </c>
      <c r="B4177" s="2" t="s">
        <v>3405</v>
      </c>
    </row>
    <row r="4178" spans="1:2" x14ac:dyDescent="0.25">
      <c r="A4178" s="2">
        <v>579572</v>
      </c>
      <c r="B4178" s="2" t="s">
        <v>3406</v>
      </c>
    </row>
    <row r="4179" spans="1:2" x14ac:dyDescent="0.25">
      <c r="A4179" s="2">
        <v>579602</v>
      </c>
      <c r="B4179" s="2" t="s">
        <v>3407</v>
      </c>
    </row>
    <row r="4180" spans="1:2" x14ac:dyDescent="0.25">
      <c r="A4180" s="2">
        <v>579602</v>
      </c>
      <c r="B4180" s="2" t="s">
        <v>3407</v>
      </c>
    </row>
    <row r="4181" spans="1:2" x14ac:dyDescent="0.25">
      <c r="A4181" s="2">
        <v>579610</v>
      </c>
      <c r="B4181" s="2" t="s">
        <v>3408</v>
      </c>
    </row>
    <row r="4182" spans="1:2" x14ac:dyDescent="0.25">
      <c r="A4182" s="2">
        <v>579629</v>
      </c>
      <c r="B4182" s="2" t="s">
        <v>3409</v>
      </c>
    </row>
    <row r="4183" spans="1:2" x14ac:dyDescent="0.25">
      <c r="A4183" s="2">
        <v>579637</v>
      </c>
      <c r="B4183" s="2" t="s">
        <v>3410</v>
      </c>
    </row>
    <row r="4184" spans="1:2" x14ac:dyDescent="0.25">
      <c r="A4184" s="2">
        <v>579645</v>
      </c>
      <c r="B4184" s="2" t="s">
        <v>3411</v>
      </c>
    </row>
    <row r="4185" spans="1:2" x14ac:dyDescent="0.25">
      <c r="A4185" s="2">
        <v>579661</v>
      </c>
      <c r="B4185" s="2" t="s">
        <v>3412</v>
      </c>
    </row>
    <row r="4186" spans="1:2" x14ac:dyDescent="0.25">
      <c r="A4186" s="2">
        <v>579670</v>
      </c>
      <c r="B4186" s="2" t="s">
        <v>3413</v>
      </c>
    </row>
    <row r="4187" spans="1:2" x14ac:dyDescent="0.25">
      <c r="A4187" s="2">
        <v>579688</v>
      </c>
      <c r="B4187" s="2" t="s">
        <v>3414</v>
      </c>
    </row>
    <row r="4188" spans="1:2" x14ac:dyDescent="0.25">
      <c r="A4188" s="2">
        <v>579700</v>
      </c>
      <c r="B4188" s="2" t="s">
        <v>3415</v>
      </c>
    </row>
    <row r="4189" spans="1:2" x14ac:dyDescent="0.25">
      <c r="A4189" s="2">
        <v>579718</v>
      </c>
      <c r="B4189" s="2" t="s">
        <v>3416</v>
      </c>
    </row>
    <row r="4190" spans="1:2" x14ac:dyDescent="0.25">
      <c r="A4190" s="2">
        <v>579726</v>
      </c>
      <c r="B4190" s="2" t="s">
        <v>3417</v>
      </c>
    </row>
    <row r="4191" spans="1:2" x14ac:dyDescent="0.25">
      <c r="A4191" s="2">
        <v>579734</v>
      </c>
      <c r="B4191" s="2" t="s">
        <v>3418</v>
      </c>
    </row>
    <row r="4192" spans="1:2" x14ac:dyDescent="0.25">
      <c r="A4192" s="2">
        <v>579734</v>
      </c>
      <c r="B4192" s="2" t="s">
        <v>3418</v>
      </c>
    </row>
    <row r="4193" spans="1:2" x14ac:dyDescent="0.25">
      <c r="A4193" s="2">
        <v>579750</v>
      </c>
      <c r="B4193" s="2" t="s">
        <v>3419</v>
      </c>
    </row>
    <row r="4194" spans="1:2" x14ac:dyDescent="0.25">
      <c r="A4194" s="2">
        <v>579777</v>
      </c>
      <c r="B4194" s="2" t="s">
        <v>3420</v>
      </c>
    </row>
    <row r="4195" spans="1:2" x14ac:dyDescent="0.25">
      <c r="A4195" s="2">
        <v>579785</v>
      </c>
      <c r="B4195" s="2" t="s">
        <v>3421</v>
      </c>
    </row>
    <row r="4196" spans="1:2" x14ac:dyDescent="0.25">
      <c r="A4196" s="2">
        <v>579793</v>
      </c>
      <c r="B4196" s="2" t="s">
        <v>3422</v>
      </c>
    </row>
    <row r="4197" spans="1:2" x14ac:dyDescent="0.25">
      <c r="A4197" s="2">
        <v>579807</v>
      </c>
      <c r="B4197" s="2" t="s">
        <v>3423</v>
      </c>
    </row>
    <row r="4198" spans="1:2" x14ac:dyDescent="0.25">
      <c r="A4198" s="2">
        <v>579840</v>
      </c>
      <c r="B4198" s="2" t="s">
        <v>3424</v>
      </c>
    </row>
    <row r="4199" spans="1:2" x14ac:dyDescent="0.25">
      <c r="A4199" s="2">
        <v>579874</v>
      </c>
      <c r="B4199" s="2" t="s">
        <v>3425</v>
      </c>
    </row>
    <row r="4200" spans="1:2" x14ac:dyDescent="0.25">
      <c r="A4200" s="2">
        <v>579882</v>
      </c>
      <c r="B4200" s="2" t="s">
        <v>3426</v>
      </c>
    </row>
    <row r="4201" spans="1:2" x14ac:dyDescent="0.25">
      <c r="A4201" s="2">
        <v>579904</v>
      </c>
      <c r="B4201" s="2" t="s">
        <v>3427</v>
      </c>
    </row>
    <row r="4202" spans="1:2" x14ac:dyDescent="0.25">
      <c r="A4202" s="2">
        <v>579912</v>
      </c>
      <c r="B4202" s="2" t="s">
        <v>3428</v>
      </c>
    </row>
    <row r="4203" spans="1:2" x14ac:dyDescent="0.25">
      <c r="A4203" s="2">
        <v>579947</v>
      </c>
      <c r="B4203" s="2" t="s">
        <v>3429</v>
      </c>
    </row>
    <row r="4204" spans="1:2" x14ac:dyDescent="0.25">
      <c r="A4204" s="2">
        <v>579971</v>
      </c>
      <c r="B4204" s="2" t="s">
        <v>3430</v>
      </c>
    </row>
    <row r="4205" spans="1:2" x14ac:dyDescent="0.25">
      <c r="A4205" s="2">
        <v>579980</v>
      </c>
      <c r="B4205" s="2" t="s">
        <v>3431</v>
      </c>
    </row>
    <row r="4206" spans="1:2" x14ac:dyDescent="0.25">
      <c r="A4206" s="2">
        <v>579998</v>
      </c>
      <c r="B4206" s="2" t="s">
        <v>3432</v>
      </c>
    </row>
    <row r="4207" spans="1:2" x14ac:dyDescent="0.25">
      <c r="A4207" s="2">
        <v>580007</v>
      </c>
      <c r="B4207" s="2" t="s">
        <v>3433</v>
      </c>
    </row>
    <row r="4208" spans="1:2" x14ac:dyDescent="0.25">
      <c r="A4208" s="2">
        <v>580015</v>
      </c>
      <c r="B4208" s="2" t="s">
        <v>3434</v>
      </c>
    </row>
    <row r="4209" spans="1:2" x14ac:dyDescent="0.25">
      <c r="A4209" s="2">
        <v>580023</v>
      </c>
      <c r="B4209" s="2" t="s">
        <v>3435</v>
      </c>
    </row>
    <row r="4210" spans="1:2" x14ac:dyDescent="0.25">
      <c r="A4210" s="2">
        <v>580031</v>
      </c>
      <c r="B4210" s="2" t="s">
        <v>3436</v>
      </c>
    </row>
    <row r="4211" spans="1:2" x14ac:dyDescent="0.25">
      <c r="A4211" s="2">
        <v>580058</v>
      </c>
      <c r="B4211" s="2" t="s">
        <v>3437</v>
      </c>
    </row>
    <row r="4212" spans="1:2" x14ac:dyDescent="0.25">
      <c r="A4212" s="2">
        <v>580090</v>
      </c>
      <c r="B4212" s="2" t="s">
        <v>3438</v>
      </c>
    </row>
    <row r="4213" spans="1:2" x14ac:dyDescent="0.25">
      <c r="A4213" s="2">
        <v>580104</v>
      </c>
      <c r="B4213" s="2" t="s">
        <v>3439</v>
      </c>
    </row>
    <row r="4214" spans="1:2" x14ac:dyDescent="0.25">
      <c r="A4214" s="2">
        <v>580120</v>
      </c>
      <c r="B4214" s="2" t="s">
        <v>3440</v>
      </c>
    </row>
    <row r="4215" spans="1:2" x14ac:dyDescent="0.25">
      <c r="A4215" s="2">
        <v>580139</v>
      </c>
      <c r="B4215" s="2" t="s">
        <v>3441</v>
      </c>
    </row>
    <row r="4216" spans="1:2" x14ac:dyDescent="0.25">
      <c r="A4216" s="2">
        <v>580147</v>
      </c>
      <c r="B4216" s="2" t="s">
        <v>3442</v>
      </c>
    </row>
    <row r="4217" spans="1:2" x14ac:dyDescent="0.25">
      <c r="A4217" s="2">
        <v>580171</v>
      </c>
      <c r="B4217" s="2" t="s">
        <v>3443</v>
      </c>
    </row>
    <row r="4218" spans="1:2" x14ac:dyDescent="0.25">
      <c r="A4218" s="2">
        <v>580180</v>
      </c>
      <c r="B4218" s="2" t="s">
        <v>3444</v>
      </c>
    </row>
    <row r="4219" spans="1:2" x14ac:dyDescent="0.25">
      <c r="A4219" s="2">
        <v>580228</v>
      </c>
      <c r="B4219" s="2" t="s">
        <v>3445</v>
      </c>
    </row>
    <row r="4220" spans="1:2" x14ac:dyDescent="0.25">
      <c r="A4220" s="2">
        <v>581011</v>
      </c>
      <c r="B4220" s="2" t="s">
        <v>3446</v>
      </c>
    </row>
    <row r="4221" spans="1:2" x14ac:dyDescent="0.25">
      <c r="A4221" s="2">
        <v>581020</v>
      </c>
      <c r="B4221" s="2" t="s">
        <v>3447</v>
      </c>
    </row>
    <row r="4222" spans="1:2" x14ac:dyDescent="0.25">
      <c r="A4222" s="2">
        <v>581038</v>
      </c>
      <c r="B4222" s="2" t="s">
        <v>3448</v>
      </c>
    </row>
    <row r="4223" spans="1:2" x14ac:dyDescent="0.25">
      <c r="A4223" s="2">
        <v>581046</v>
      </c>
      <c r="B4223" s="2" t="s">
        <v>3449</v>
      </c>
    </row>
    <row r="4224" spans="1:2" x14ac:dyDescent="0.25">
      <c r="A4224" s="2">
        <v>581062</v>
      </c>
      <c r="B4224" s="2" t="s">
        <v>3450</v>
      </c>
    </row>
    <row r="4225" spans="1:2" x14ac:dyDescent="0.25">
      <c r="A4225" s="2">
        <v>581070</v>
      </c>
      <c r="B4225" s="2" t="s">
        <v>3451</v>
      </c>
    </row>
    <row r="4226" spans="1:2" x14ac:dyDescent="0.25">
      <c r="A4226" s="2">
        <v>581089</v>
      </c>
      <c r="B4226" s="2" t="s">
        <v>3452</v>
      </c>
    </row>
    <row r="4227" spans="1:2" x14ac:dyDescent="0.25">
      <c r="A4227" s="2">
        <v>581097</v>
      </c>
      <c r="B4227" s="2" t="s">
        <v>3453</v>
      </c>
    </row>
    <row r="4228" spans="1:2" x14ac:dyDescent="0.25">
      <c r="A4228" s="2">
        <v>581119</v>
      </c>
      <c r="B4228" s="2" t="s">
        <v>3454</v>
      </c>
    </row>
    <row r="4229" spans="1:2" x14ac:dyDescent="0.25">
      <c r="A4229" s="2">
        <v>581143</v>
      </c>
      <c r="B4229" s="2" t="s">
        <v>3455</v>
      </c>
    </row>
    <row r="4230" spans="1:2" x14ac:dyDescent="0.25">
      <c r="A4230" s="2">
        <v>581194</v>
      </c>
      <c r="B4230" s="2" t="s">
        <v>3456</v>
      </c>
    </row>
    <row r="4231" spans="1:2" x14ac:dyDescent="0.25">
      <c r="A4231" s="2">
        <v>581194</v>
      </c>
      <c r="B4231" s="2" t="s">
        <v>3456</v>
      </c>
    </row>
    <row r="4232" spans="1:2" x14ac:dyDescent="0.25">
      <c r="A4232" s="2">
        <v>581208</v>
      </c>
      <c r="B4232" s="2" t="s">
        <v>3457</v>
      </c>
    </row>
    <row r="4233" spans="1:2" x14ac:dyDescent="0.25">
      <c r="A4233" s="2">
        <v>581224</v>
      </c>
      <c r="B4233" s="2" t="s">
        <v>3458</v>
      </c>
    </row>
    <row r="4234" spans="1:2" x14ac:dyDescent="0.25">
      <c r="A4234" s="2">
        <v>581240</v>
      </c>
      <c r="B4234" s="2" t="s">
        <v>3459</v>
      </c>
    </row>
    <row r="4235" spans="1:2" x14ac:dyDescent="0.25">
      <c r="A4235" s="2">
        <v>581259</v>
      </c>
      <c r="B4235" s="2" t="s">
        <v>3460</v>
      </c>
    </row>
    <row r="4236" spans="1:2" x14ac:dyDescent="0.25">
      <c r="A4236" s="2">
        <v>581267</v>
      </c>
      <c r="B4236" s="2" t="s">
        <v>3461</v>
      </c>
    </row>
    <row r="4237" spans="1:2" x14ac:dyDescent="0.25">
      <c r="A4237" s="2">
        <v>581291</v>
      </c>
      <c r="B4237" s="2" t="s">
        <v>3462</v>
      </c>
    </row>
    <row r="4238" spans="1:2" x14ac:dyDescent="0.25">
      <c r="A4238" s="2">
        <v>581321</v>
      </c>
      <c r="B4238" s="2" t="s">
        <v>3463</v>
      </c>
    </row>
    <row r="4239" spans="1:2" x14ac:dyDescent="0.25">
      <c r="A4239" s="2">
        <v>581356</v>
      </c>
      <c r="B4239" s="2" t="s">
        <v>3464</v>
      </c>
    </row>
    <row r="4240" spans="1:2" x14ac:dyDescent="0.25">
      <c r="A4240" s="2">
        <v>581534</v>
      </c>
      <c r="B4240" s="2" t="s">
        <v>3465</v>
      </c>
    </row>
    <row r="4241" spans="1:2" x14ac:dyDescent="0.25">
      <c r="A4241" s="2">
        <v>581550</v>
      </c>
      <c r="B4241" s="2" t="s">
        <v>3466</v>
      </c>
    </row>
    <row r="4242" spans="1:2" x14ac:dyDescent="0.25">
      <c r="A4242" s="2">
        <v>581577</v>
      </c>
      <c r="B4242" s="2" t="s">
        <v>3467</v>
      </c>
    </row>
    <row r="4243" spans="1:2" x14ac:dyDescent="0.25">
      <c r="A4243" s="2">
        <v>581585</v>
      </c>
      <c r="B4243" s="2" t="s">
        <v>3468</v>
      </c>
    </row>
    <row r="4244" spans="1:2" x14ac:dyDescent="0.25">
      <c r="A4244" s="2">
        <v>581593</v>
      </c>
      <c r="B4244" s="2" t="s">
        <v>3469</v>
      </c>
    </row>
    <row r="4245" spans="1:2" x14ac:dyDescent="0.25">
      <c r="A4245" s="2">
        <v>581593</v>
      </c>
      <c r="B4245" s="2" t="s">
        <v>3469</v>
      </c>
    </row>
    <row r="4246" spans="1:2" x14ac:dyDescent="0.25">
      <c r="A4246" s="2">
        <v>581615</v>
      </c>
      <c r="B4246" s="2" t="s">
        <v>3470</v>
      </c>
    </row>
    <row r="4247" spans="1:2" x14ac:dyDescent="0.25">
      <c r="A4247" s="2">
        <v>581631</v>
      </c>
      <c r="B4247" s="2" t="s">
        <v>3471</v>
      </c>
    </row>
    <row r="4248" spans="1:2" x14ac:dyDescent="0.25">
      <c r="A4248" s="2">
        <v>581640</v>
      </c>
      <c r="B4248" s="2" t="s">
        <v>3472</v>
      </c>
    </row>
    <row r="4249" spans="1:2" x14ac:dyDescent="0.25">
      <c r="A4249" s="2">
        <v>581666</v>
      </c>
      <c r="B4249" s="2" t="s">
        <v>3473</v>
      </c>
    </row>
    <row r="4250" spans="1:2" x14ac:dyDescent="0.25">
      <c r="A4250" s="2">
        <v>581674</v>
      </c>
      <c r="B4250" s="2" t="s">
        <v>3474</v>
      </c>
    </row>
    <row r="4251" spans="1:2" x14ac:dyDescent="0.25">
      <c r="A4251" s="2">
        <v>581690</v>
      </c>
      <c r="B4251" s="2" t="s">
        <v>3475</v>
      </c>
    </row>
    <row r="4252" spans="1:2" x14ac:dyDescent="0.25">
      <c r="A4252" s="2">
        <v>581690</v>
      </c>
      <c r="B4252" s="2" t="s">
        <v>3475</v>
      </c>
    </row>
    <row r="4253" spans="1:2" x14ac:dyDescent="0.25">
      <c r="A4253" s="2">
        <v>581704</v>
      </c>
      <c r="B4253" s="2" t="s">
        <v>3476</v>
      </c>
    </row>
    <row r="4254" spans="1:2" x14ac:dyDescent="0.25">
      <c r="A4254" s="2">
        <v>581720</v>
      </c>
      <c r="B4254" s="2" t="s">
        <v>3477</v>
      </c>
    </row>
    <row r="4255" spans="1:2" x14ac:dyDescent="0.25">
      <c r="A4255" s="2">
        <v>581739</v>
      </c>
      <c r="B4255" s="2" t="s">
        <v>3478</v>
      </c>
    </row>
    <row r="4256" spans="1:2" x14ac:dyDescent="0.25">
      <c r="A4256" s="2">
        <v>581747</v>
      </c>
      <c r="B4256" s="2" t="s">
        <v>3479</v>
      </c>
    </row>
    <row r="4257" spans="1:2" x14ac:dyDescent="0.25">
      <c r="A4257" s="2">
        <v>581771</v>
      </c>
      <c r="B4257" s="2" t="s">
        <v>3480</v>
      </c>
    </row>
    <row r="4258" spans="1:2" x14ac:dyDescent="0.25">
      <c r="A4258" s="2">
        <v>581810</v>
      </c>
      <c r="B4258" s="2" t="s">
        <v>3481</v>
      </c>
    </row>
    <row r="4259" spans="1:2" x14ac:dyDescent="0.25">
      <c r="A4259" s="2">
        <v>581828</v>
      </c>
      <c r="B4259" s="2" t="s">
        <v>3482</v>
      </c>
    </row>
    <row r="4260" spans="1:2" x14ac:dyDescent="0.25">
      <c r="A4260" s="2">
        <v>581836</v>
      </c>
      <c r="B4260" s="2" t="s">
        <v>3483</v>
      </c>
    </row>
    <row r="4261" spans="1:2" x14ac:dyDescent="0.25">
      <c r="A4261" s="2">
        <v>581844</v>
      </c>
      <c r="B4261" s="2" t="s">
        <v>3484</v>
      </c>
    </row>
    <row r="4262" spans="1:2" x14ac:dyDescent="0.25">
      <c r="A4262" s="2">
        <v>581852</v>
      </c>
      <c r="B4262" s="2" t="s">
        <v>3485</v>
      </c>
    </row>
    <row r="4263" spans="1:2" x14ac:dyDescent="0.25">
      <c r="A4263" s="2">
        <v>581925</v>
      </c>
      <c r="B4263" s="2" t="s">
        <v>3486</v>
      </c>
    </row>
    <row r="4264" spans="1:2" x14ac:dyDescent="0.25">
      <c r="A4264" s="2">
        <v>581933</v>
      </c>
      <c r="B4264" s="2" t="s">
        <v>3487</v>
      </c>
    </row>
    <row r="4265" spans="1:2" x14ac:dyDescent="0.25">
      <c r="A4265" s="2">
        <v>581950</v>
      </c>
      <c r="B4265" s="2" t="s">
        <v>3488</v>
      </c>
    </row>
    <row r="4266" spans="1:2" x14ac:dyDescent="0.25">
      <c r="A4266" s="2">
        <v>581976</v>
      </c>
      <c r="B4266" s="2" t="s">
        <v>3489</v>
      </c>
    </row>
    <row r="4267" spans="1:2" x14ac:dyDescent="0.25">
      <c r="A4267" s="2">
        <v>582050</v>
      </c>
      <c r="B4267" s="2" t="s">
        <v>3490</v>
      </c>
    </row>
    <row r="4268" spans="1:2" x14ac:dyDescent="0.25">
      <c r="A4268" s="2">
        <v>582077</v>
      </c>
      <c r="B4268" s="2" t="s">
        <v>3491</v>
      </c>
    </row>
    <row r="4269" spans="1:2" x14ac:dyDescent="0.25">
      <c r="A4269" s="2">
        <v>582077</v>
      </c>
      <c r="B4269" s="2" t="s">
        <v>3491</v>
      </c>
    </row>
    <row r="4270" spans="1:2" x14ac:dyDescent="0.25">
      <c r="A4270" s="2">
        <v>582085</v>
      </c>
      <c r="B4270" s="2" t="s">
        <v>3492</v>
      </c>
    </row>
    <row r="4271" spans="1:2" x14ac:dyDescent="0.25">
      <c r="A4271" s="2">
        <v>582093</v>
      </c>
      <c r="B4271" s="2" t="s">
        <v>3493</v>
      </c>
    </row>
    <row r="4272" spans="1:2" x14ac:dyDescent="0.25">
      <c r="A4272" s="2">
        <v>582115</v>
      </c>
      <c r="B4272" s="2" t="s">
        <v>3494</v>
      </c>
    </row>
    <row r="4273" spans="1:2" x14ac:dyDescent="0.25">
      <c r="A4273" s="2">
        <v>582123</v>
      </c>
      <c r="B4273" s="2" t="s">
        <v>3495</v>
      </c>
    </row>
    <row r="4274" spans="1:2" x14ac:dyDescent="0.25">
      <c r="A4274" s="2">
        <v>582140</v>
      </c>
      <c r="B4274" s="2" t="s">
        <v>3496</v>
      </c>
    </row>
    <row r="4275" spans="1:2" x14ac:dyDescent="0.25">
      <c r="A4275" s="2">
        <v>582174</v>
      </c>
      <c r="B4275" s="2" t="s">
        <v>3497</v>
      </c>
    </row>
    <row r="4276" spans="1:2" x14ac:dyDescent="0.25">
      <c r="A4276" s="2">
        <v>582174</v>
      </c>
      <c r="B4276" s="2" t="s">
        <v>3497</v>
      </c>
    </row>
    <row r="4277" spans="1:2" x14ac:dyDescent="0.25">
      <c r="A4277" s="2">
        <v>582190</v>
      </c>
      <c r="B4277" s="2" t="s">
        <v>3498</v>
      </c>
    </row>
    <row r="4278" spans="1:2" x14ac:dyDescent="0.25">
      <c r="A4278" s="2">
        <v>582212</v>
      </c>
      <c r="B4278" s="2" t="s">
        <v>3499</v>
      </c>
    </row>
    <row r="4279" spans="1:2" x14ac:dyDescent="0.25">
      <c r="A4279" s="2">
        <v>582239</v>
      </c>
      <c r="B4279" s="2" t="s">
        <v>3500</v>
      </c>
    </row>
    <row r="4280" spans="1:2" x14ac:dyDescent="0.25">
      <c r="A4280" s="2">
        <v>582255</v>
      </c>
      <c r="B4280" s="2" t="s">
        <v>3501</v>
      </c>
    </row>
    <row r="4281" spans="1:2" x14ac:dyDescent="0.25">
      <c r="A4281" s="2">
        <v>582280</v>
      </c>
      <c r="B4281" s="2" t="s">
        <v>3502</v>
      </c>
    </row>
    <row r="4282" spans="1:2" x14ac:dyDescent="0.25">
      <c r="A4282" s="2">
        <v>582298</v>
      </c>
      <c r="B4282" s="2" t="s">
        <v>3503</v>
      </c>
    </row>
    <row r="4283" spans="1:2" x14ac:dyDescent="0.25">
      <c r="A4283" s="2">
        <v>582301</v>
      </c>
      <c r="B4283" s="2" t="s">
        <v>3504</v>
      </c>
    </row>
    <row r="4284" spans="1:2" x14ac:dyDescent="0.25">
      <c r="A4284" s="2">
        <v>582328</v>
      </c>
      <c r="B4284" s="2" t="s">
        <v>3505</v>
      </c>
    </row>
    <row r="4285" spans="1:2" x14ac:dyDescent="0.25">
      <c r="A4285" s="2">
        <v>582336</v>
      </c>
      <c r="B4285" s="2" t="s">
        <v>3506</v>
      </c>
    </row>
    <row r="4286" spans="1:2" x14ac:dyDescent="0.25">
      <c r="A4286" s="2">
        <v>582344</v>
      </c>
      <c r="B4286" s="2" t="s">
        <v>3507</v>
      </c>
    </row>
    <row r="4287" spans="1:2" x14ac:dyDescent="0.25">
      <c r="A4287" s="2">
        <v>582360</v>
      </c>
      <c r="B4287" s="2" t="s">
        <v>3508</v>
      </c>
    </row>
    <row r="4288" spans="1:2" x14ac:dyDescent="0.25">
      <c r="A4288" s="2">
        <v>582387</v>
      </c>
      <c r="B4288" s="2" t="s">
        <v>3509</v>
      </c>
    </row>
    <row r="4289" spans="1:2" x14ac:dyDescent="0.25">
      <c r="A4289" s="2">
        <v>582395</v>
      </c>
      <c r="B4289" s="2" t="s">
        <v>3510</v>
      </c>
    </row>
    <row r="4290" spans="1:2" x14ac:dyDescent="0.25">
      <c r="A4290" s="2">
        <v>582417</v>
      </c>
      <c r="B4290" s="2" t="s">
        <v>3511</v>
      </c>
    </row>
    <row r="4291" spans="1:2" x14ac:dyDescent="0.25">
      <c r="A4291" s="2">
        <v>582417</v>
      </c>
      <c r="B4291" s="2" t="s">
        <v>3511</v>
      </c>
    </row>
    <row r="4292" spans="1:2" x14ac:dyDescent="0.25">
      <c r="A4292" s="2">
        <v>582433</v>
      </c>
      <c r="B4292" s="2" t="s">
        <v>3512</v>
      </c>
    </row>
    <row r="4293" spans="1:2" x14ac:dyDescent="0.25">
      <c r="A4293" s="2">
        <v>582441</v>
      </c>
      <c r="B4293" s="2" t="s">
        <v>3513</v>
      </c>
    </row>
    <row r="4294" spans="1:2" x14ac:dyDescent="0.25">
      <c r="A4294" s="2">
        <v>582450</v>
      </c>
      <c r="B4294" s="2" t="s">
        <v>3514</v>
      </c>
    </row>
    <row r="4295" spans="1:2" x14ac:dyDescent="0.25">
      <c r="A4295" s="2">
        <v>582484</v>
      </c>
      <c r="B4295" s="2" t="s">
        <v>3515</v>
      </c>
    </row>
    <row r="4296" spans="1:2" x14ac:dyDescent="0.25">
      <c r="A4296" s="2">
        <v>582492</v>
      </c>
      <c r="B4296" s="2" t="s">
        <v>3516</v>
      </c>
    </row>
    <row r="4297" spans="1:2" x14ac:dyDescent="0.25">
      <c r="A4297" s="2">
        <v>582530</v>
      </c>
      <c r="B4297" s="2" t="s">
        <v>3517</v>
      </c>
    </row>
    <row r="4298" spans="1:2" x14ac:dyDescent="0.25">
      <c r="A4298" s="2">
        <v>582565</v>
      </c>
      <c r="B4298" s="2" t="s">
        <v>3518</v>
      </c>
    </row>
    <row r="4299" spans="1:2" x14ac:dyDescent="0.25">
      <c r="A4299" s="2">
        <v>582573</v>
      </c>
      <c r="B4299" s="2" t="s">
        <v>3519</v>
      </c>
    </row>
    <row r="4300" spans="1:2" x14ac:dyDescent="0.25">
      <c r="A4300" s="2">
        <v>582620</v>
      </c>
      <c r="B4300" s="2" t="s">
        <v>3520</v>
      </c>
    </row>
    <row r="4301" spans="1:2" x14ac:dyDescent="0.25">
      <c r="A4301" s="2">
        <v>582646</v>
      </c>
      <c r="B4301" s="2" t="s">
        <v>3521</v>
      </c>
    </row>
    <row r="4302" spans="1:2" x14ac:dyDescent="0.25">
      <c r="A4302" s="2">
        <v>582646</v>
      </c>
      <c r="B4302" s="2" t="s">
        <v>3521</v>
      </c>
    </row>
    <row r="4303" spans="1:2" x14ac:dyDescent="0.25">
      <c r="A4303" s="2">
        <v>582670</v>
      </c>
      <c r="B4303" s="2" t="s">
        <v>3522</v>
      </c>
    </row>
    <row r="4304" spans="1:2" x14ac:dyDescent="0.25">
      <c r="A4304" s="2">
        <v>582697</v>
      </c>
      <c r="B4304" s="2" t="s">
        <v>3523</v>
      </c>
    </row>
    <row r="4305" spans="1:2" x14ac:dyDescent="0.25">
      <c r="A4305" s="2">
        <v>582700</v>
      </c>
      <c r="B4305" s="2" t="s">
        <v>3524</v>
      </c>
    </row>
    <row r="4306" spans="1:2" x14ac:dyDescent="0.25">
      <c r="A4306" s="2">
        <v>582719</v>
      </c>
      <c r="B4306" s="2" t="s">
        <v>3525</v>
      </c>
    </row>
    <row r="4307" spans="1:2" x14ac:dyDescent="0.25">
      <c r="A4307" s="2">
        <v>582743</v>
      </c>
      <c r="B4307" s="2" t="s">
        <v>3526</v>
      </c>
    </row>
    <row r="4308" spans="1:2" x14ac:dyDescent="0.25">
      <c r="A4308" s="2">
        <v>582794</v>
      </c>
      <c r="B4308" s="2" t="s">
        <v>3527</v>
      </c>
    </row>
    <row r="4309" spans="1:2" x14ac:dyDescent="0.25">
      <c r="A4309" s="2">
        <v>582816</v>
      </c>
      <c r="B4309" s="2" t="s">
        <v>3528</v>
      </c>
    </row>
    <row r="4310" spans="1:2" x14ac:dyDescent="0.25">
      <c r="A4310" s="2">
        <v>582824</v>
      </c>
      <c r="B4310" s="2" t="s">
        <v>3529</v>
      </c>
    </row>
    <row r="4311" spans="1:2" x14ac:dyDescent="0.25">
      <c r="A4311" s="2">
        <v>582859</v>
      </c>
      <c r="B4311" s="2" t="s">
        <v>3530</v>
      </c>
    </row>
    <row r="4312" spans="1:2" x14ac:dyDescent="0.25">
      <c r="A4312" s="2">
        <v>582867</v>
      </c>
      <c r="B4312" s="2" t="s">
        <v>3531</v>
      </c>
    </row>
    <row r="4313" spans="1:2" x14ac:dyDescent="0.25">
      <c r="A4313" s="2">
        <v>582883</v>
      </c>
      <c r="B4313" s="2" t="s">
        <v>3532</v>
      </c>
    </row>
    <row r="4314" spans="1:2" x14ac:dyDescent="0.25">
      <c r="A4314" s="2">
        <v>582891</v>
      </c>
      <c r="B4314" s="2" t="s">
        <v>3533</v>
      </c>
    </row>
    <row r="4315" spans="1:2" x14ac:dyDescent="0.25">
      <c r="A4315" s="2">
        <v>582905</v>
      </c>
      <c r="B4315" s="2" t="s">
        <v>3534</v>
      </c>
    </row>
    <row r="4316" spans="1:2" x14ac:dyDescent="0.25">
      <c r="A4316" s="2">
        <v>582964</v>
      </c>
      <c r="B4316" s="2" t="s">
        <v>3535</v>
      </c>
    </row>
    <row r="4317" spans="1:2" x14ac:dyDescent="0.25">
      <c r="A4317" s="2">
        <v>582980</v>
      </c>
      <c r="B4317" s="2" t="s">
        <v>3536</v>
      </c>
    </row>
    <row r="4318" spans="1:2" x14ac:dyDescent="0.25">
      <c r="A4318" s="2">
        <v>583014</v>
      </c>
      <c r="B4318" s="2" t="s">
        <v>3537</v>
      </c>
    </row>
    <row r="4319" spans="1:2" x14ac:dyDescent="0.25">
      <c r="A4319" s="2">
        <v>583022</v>
      </c>
      <c r="B4319" s="2" t="s">
        <v>3538</v>
      </c>
    </row>
    <row r="4320" spans="1:2" x14ac:dyDescent="0.25">
      <c r="A4320" s="2">
        <v>583049</v>
      </c>
      <c r="B4320" s="2" t="s">
        <v>3539</v>
      </c>
    </row>
    <row r="4321" spans="1:2" x14ac:dyDescent="0.25">
      <c r="A4321" s="2">
        <v>583057</v>
      </c>
      <c r="B4321" s="2" t="s">
        <v>3540</v>
      </c>
    </row>
    <row r="4322" spans="1:2" x14ac:dyDescent="0.25">
      <c r="A4322" s="2">
        <v>583065</v>
      </c>
      <c r="B4322" s="2" t="s">
        <v>3541</v>
      </c>
    </row>
    <row r="4323" spans="1:2" x14ac:dyDescent="0.25">
      <c r="A4323" s="2">
        <v>583073</v>
      </c>
      <c r="B4323" s="2" t="s">
        <v>3542</v>
      </c>
    </row>
    <row r="4324" spans="1:2" x14ac:dyDescent="0.25">
      <c r="A4324" s="2">
        <v>583081</v>
      </c>
      <c r="B4324" s="2" t="s">
        <v>3543</v>
      </c>
    </row>
    <row r="4325" spans="1:2" x14ac:dyDescent="0.25">
      <c r="A4325" s="2">
        <v>583090</v>
      </c>
      <c r="B4325" s="2" t="s">
        <v>3544</v>
      </c>
    </row>
    <row r="4326" spans="1:2" x14ac:dyDescent="0.25">
      <c r="A4326" s="2">
        <v>583111</v>
      </c>
      <c r="B4326" s="2" t="s">
        <v>3545</v>
      </c>
    </row>
    <row r="4327" spans="1:2" x14ac:dyDescent="0.25">
      <c r="A4327" s="2">
        <v>583111</v>
      </c>
      <c r="B4327" s="2" t="s">
        <v>3545</v>
      </c>
    </row>
    <row r="4328" spans="1:2" x14ac:dyDescent="0.25">
      <c r="A4328" s="2">
        <v>583146</v>
      </c>
      <c r="B4328" s="2" t="s">
        <v>3546</v>
      </c>
    </row>
    <row r="4329" spans="1:2" x14ac:dyDescent="0.25">
      <c r="A4329" s="2">
        <v>583197</v>
      </c>
      <c r="B4329" s="2" t="s">
        <v>3547</v>
      </c>
    </row>
    <row r="4330" spans="1:2" x14ac:dyDescent="0.25">
      <c r="A4330" s="2">
        <v>583200</v>
      </c>
      <c r="B4330" s="2" t="s">
        <v>3548</v>
      </c>
    </row>
    <row r="4331" spans="1:2" x14ac:dyDescent="0.25">
      <c r="A4331" s="2">
        <v>583227</v>
      </c>
      <c r="B4331" s="2" t="s">
        <v>3549</v>
      </c>
    </row>
    <row r="4332" spans="1:2" x14ac:dyDescent="0.25">
      <c r="A4332" s="2">
        <v>583235</v>
      </c>
      <c r="B4332" s="2" t="s">
        <v>3550</v>
      </c>
    </row>
    <row r="4333" spans="1:2" x14ac:dyDescent="0.25">
      <c r="A4333" s="2">
        <v>583251</v>
      </c>
      <c r="B4333" s="2" t="s">
        <v>3551</v>
      </c>
    </row>
    <row r="4334" spans="1:2" x14ac:dyDescent="0.25">
      <c r="A4334" s="2">
        <v>583286</v>
      </c>
      <c r="B4334" s="2" t="s">
        <v>3552</v>
      </c>
    </row>
    <row r="4335" spans="1:2" x14ac:dyDescent="0.25">
      <c r="A4335" s="2">
        <v>583294</v>
      </c>
      <c r="B4335" s="2" t="s">
        <v>3553</v>
      </c>
    </row>
    <row r="4336" spans="1:2" x14ac:dyDescent="0.25">
      <c r="A4336" s="2">
        <v>583308</v>
      </c>
      <c r="B4336" s="2" t="s">
        <v>3554</v>
      </c>
    </row>
    <row r="4337" spans="1:2" x14ac:dyDescent="0.25">
      <c r="A4337" s="2">
        <v>583316</v>
      </c>
      <c r="B4337" s="2" t="s">
        <v>3555</v>
      </c>
    </row>
    <row r="4338" spans="1:2" x14ac:dyDescent="0.25">
      <c r="A4338" s="2">
        <v>583324</v>
      </c>
      <c r="B4338" s="2" t="s">
        <v>3556</v>
      </c>
    </row>
    <row r="4339" spans="1:2" x14ac:dyDescent="0.25">
      <c r="A4339" s="2">
        <v>583340</v>
      </c>
      <c r="B4339" s="2" t="s">
        <v>3557</v>
      </c>
    </row>
    <row r="4340" spans="1:2" x14ac:dyDescent="0.25">
      <c r="A4340" s="2">
        <v>583375</v>
      </c>
      <c r="B4340" s="2" t="s">
        <v>3558</v>
      </c>
    </row>
    <row r="4341" spans="1:2" x14ac:dyDescent="0.25">
      <c r="A4341" s="2">
        <v>583405</v>
      </c>
      <c r="B4341" s="2" t="s">
        <v>3559</v>
      </c>
    </row>
    <row r="4342" spans="1:2" x14ac:dyDescent="0.25">
      <c r="A4342" s="2">
        <v>583413</v>
      </c>
      <c r="B4342" s="2" t="s">
        <v>3560</v>
      </c>
    </row>
    <row r="4343" spans="1:2" x14ac:dyDescent="0.25">
      <c r="A4343" s="2">
        <v>583421</v>
      </c>
      <c r="B4343" s="2" t="s">
        <v>3561</v>
      </c>
    </row>
    <row r="4344" spans="1:2" x14ac:dyDescent="0.25">
      <c r="A4344" s="2">
        <v>583430</v>
      </c>
      <c r="B4344" s="2" t="s">
        <v>3562</v>
      </c>
    </row>
    <row r="4345" spans="1:2" x14ac:dyDescent="0.25">
      <c r="A4345" s="2">
        <v>583448</v>
      </c>
      <c r="B4345" s="2" t="s">
        <v>3563</v>
      </c>
    </row>
    <row r="4346" spans="1:2" x14ac:dyDescent="0.25">
      <c r="A4346" s="2">
        <v>583456</v>
      </c>
      <c r="B4346" s="2" t="s">
        <v>3564</v>
      </c>
    </row>
    <row r="4347" spans="1:2" x14ac:dyDescent="0.25">
      <c r="A4347" s="2">
        <v>583472</v>
      </c>
      <c r="B4347" s="2" t="s">
        <v>3565</v>
      </c>
    </row>
    <row r="4348" spans="1:2" x14ac:dyDescent="0.25">
      <c r="A4348" s="2">
        <v>583472</v>
      </c>
      <c r="B4348" s="2" t="s">
        <v>3565</v>
      </c>
    </row>
    <row r="4349" spans="1:2" x14ac:dyDescent="0.25">
      <c r="A4349" s="2">
        <v>583472</v>
      </c>
      <c r="B4349" s="2" t="s">
        <v>3565</v>
      </c>
    </row>
    <row r="4350" spans="1:2" x14ac:dyDescent="0.25">
      <c r="A4350" s="2">
        <v>583510</v>
      </c>
      <c r="B4350" s="2" t="s">
        <v>3566</v>
      </c>
    </row>
    <row r="4351" spans="1:2" x14ac:dyDescent="0.25">
      <c r="A4351" s="2">
        <v>583537</v>
      </c>
      <c r="B4351" s="2" t="s">
        <v>3567</v>
      </c>
    </row>
    <row r="4352" spans="1:2" x14ac:dyDescent="0.25">
      <c r="A4352" s="2">
        <v>583545</v>
      </c>
      <c r="B4352" s="2" t="s">
        <v>3568</v>
      </c>
    </row>
    <row r="4353" spans="1:2" x14ac:dyDescent="0.25">
      <c r="A4353" s="2">
        <v>583553</v>
      </c>
      <c r="B4353" s="2" t="s">
        <v>3569</v>
      </c>
    </row>
    <row r="4354" spans="1:2" x14ac:dyDescent="0.25">
      <c r="A4354" s="2">
        <v>583588</v>
      </c>
      <c r="B4354" s="2" t="s">
        <v>3570</v>
      </c>
    </row>
    <row r="4355" spans="1:2" x14ac:dyDescent="0.25">
      <c r="A4355" s="2">
        <v>583596</v>
      </c>
      <c r="B4355" s="2" t="s">
        <v>3571</v>
      </c>
    </row>
    <row r="4356" spans="1:2" x14ac:dyDescent="0.25">
      <c r="A4356" s="2">
        <v>583618</v>
      </c>
      <c r="B4356" s="2" t="s">
        <v>3572</v>
      </c>
    </row>
    <row r="4357" spans="1:2" x14ac:dyDescent="0.25">
      <c r="A4357" s="2">
        <v>583618</v>
      </c>
      <c r="B4357" s="2" t="s">
        <v>3572</v>
      </c>
    </row>
    <row r="4358" spans="1:2" x14ac:dyDescent="0.25">
      <c r="A4358" s="2">
        <v>583626</v>
      </c>
      <c r="B4358" s="2" t="s">
        <v>3573</v>
      </c>
    </row>
    <row r="4359" spans="1:2" x14ac:dyDescent="0.25">
      <c r="A4359" s="2">
        <v>583642</v>
      </c>
      <c r="B4359" s="2" t="s">
        <v>3574</v>
      </c>
    </row>
    <row r="4360" spans="1:2" x14ac:dyDescent="0.25">
      <c r="A4360" s="2">
        <v>583650</v>
      </c>
      <c r="B4360" s="2" t="s">
        <v>3575</v>
      </c>
    </row>
    <row r="4361" spans="1:2" x14ac:dyDescent="0.25">
      <c r="A4361" s="2">
        <v>583669</v>
      </c>
      <c r="B4361" s="2" t="s">
        <v>3576</v>
      </c>
    </row>
    <row r="4362" spans="1:2" x14ac:dyDescent="0.25">
      <c r="A4362" s="2">
        <v>583669</v>
      </c>
      <c r="B4362" s="2" t="s">
        <v>3576</v>
      </c>
    </row>
    <row r="4363" spans="1:2" x14ac:dyDescent="0.25">
      <c r="A4363" s="2">
        <v>583677</v>
      </c>
      <c r="B4363" s="2" t="s">
        <v>3577</v>
      </c>
    </row>
    <row r="4364" spans="1:2" x14ac:dyDescent="0.25">
      <c r="A4364" s="2">
        <v>583693</v>
      </c>
      <c r="B4364" s="2" t="s">
        <v>3578</v>
      </c>
    </row>
    <row r="4365" spans="1:2" x14ac:dyDescent="0.25">
      <c r="A4365" s="2">
        <v>583707</v>
      </c>
      <c r="B4365" s="2" t="s">
        <v>3579</v>
      </c>
    </row>
    <row r="4366" spans="1:2" x14ac:dyDescent="0.25">
      <c r="A4366" s="2">
        <v>583707</v>
      </c>
      <c r="B4366" s="2" t="s">
        <v>3579</v>
      </c>
    </row>
    <row r="4367" spans="1:2" x14ac:dyDescent="0.25">
      <c r="A4367" s="2">
        <v>583723</v>
      </c>
      <c r="B4367" s="2" t="s">
        <v>3580</v>
      </c>
    </row>
    <row r="4368" spans="1:2" x14ac:dyDescent="0.25">
      <c r="A4368" s="2">
        <v>583731</v>
      </c>
      <c r="B4368" s="2" t="s">
        <v>3581</v>
      </c>
    </row>
    <row r="4369" spans="1:2" x14ac:dyDescent="0.25">
      <c r="A4369" s="2">
        <v>583740</v>
      </c>
      <c r="B4369" s="2" t="s">
        <v>3582</v>
      </c>
    </row>
    <row r="4370" spans="1:2" x14ac:dyDescent="0.25">
      <c r="A4370" s="2">
        <v>583758</v>
      </c>
      <c r="B4370" s="2" t="s">
        <v>3583</v>
      </c>
    </row>
    <row r="4371" spans="1:2" x14ac:dyDescent="0.25">
      <c r="A4371" s="2">
        <v>583774</v>
      </c>
      <c r="B4371" s="2" t="s">
        <v>3584</v>
      </c>
    </row>
    <row r="4372" spans="1:2" x14ac:dyDescent="0.25">
      <c r="A4372" s="2">
        <v>583782</v>
      </c>
      <c r="B4372" s="2" t="s">
        <v>3585</v>
      </c>
    </row>
    <row r="4373" spans="1:2" x14ac:dyDescent="0.25">
      <c r="A4373" s="2">
        <v>583790</v>
      </c>
      <c r="B4373" s="2" t="s">
        <v>3586</v>
      </c>
    </row>
    <row r="4374" spans="1:2" x14ac:dyDescent="0.25">
      <c r="A4374" s="2">
        <v>583804</v>
      </c>
      <c r="B4374" s="2" t="s">
        <v>3587</v>
      </c>
    </row>
    <row r="4375" spans="1:2" x14ac:dyDescent="0.25">
      <c r="A4375" s="2">
        <v>583812</v>
      </c>
      <c r="B4375" s="2" t="s">
        <v>3588</v>
      </c>
    </row>
    <row r="4376" spans="1:2" x14ac:dyDescent="0.25">
      <c r="A4376" s="2">
        <v>583820</v>
      </c>
      <c r="B4376" s="2" t="s">
        <v>3589</v>
      </c>
    </row>
    <row r="4377" spans="1:2" x14ac:dyDescent="0.25">
      <c r="A4377" s="2">
        <v>583847</v>
      </c>
      <c r="B4377" s="2" t="s">
        <v>3590</v>
      </c>
    </row>
    <row r="4378" spans="1:2" x14ac:dyDescent="0.25">
      <c r="A4378" s="2">
        <v>583863</v>
      </c>
      <c r="B4378" s="2" t="s">
        <v>3591</v>
      </c>
    </row>
    <row r="4379" spans="1:2" x14ac:dyDescent="0.25">
      <c r="A4379" s="2">
        <v>583880</v>
      </c>
      <c r="B4379" s="2" t="s">
        <v>3592</v>
      </c>
    </row>
    <row r="4380" spans="1:2" x14ac:dyDescent="0.25">
      <c r="A4380" s="2">
        <v>583910</v>
      </c>
      <c r="B4380" s="2" t="s">
        <v>3593</v>
      </c>
    </row>
    <row r="4381" spans="1:2" x14ac:dyDescent="0.25">
      <c r="A4381" s="2">
        <v>583928</v>
      </c>
      <c r="B4381" s="2" t="s">
        <v>3594</v>
      </c>
    </row>
    <row r="4382" spans="1:2" x14ac:dyDescent="0.25">
      <c r="A4382" s="2">
        <v>583936</v>
      </c>
      <c r="B4382" s="2" t="s">
        <v>3595</v>
      </c>
    </row>
    <row r="4383" spans="1:2" x14ac:dyDescent="0.25">
      <c r="A4383" s="2">
        <v>583944</v>
      </c>
      <c r="B4383" s="2" t="s">
        <v>3596</v>
      </c>
    </row>
    <row r="4384" spans="1:2" x14ac:dyDescent="0.25">
      <c r="A4384" s="2">
        <v>583960</v>
      </c>
      <c r="B4384" s="2" t="s">
        <v>3597</v>
      </c>
    </row>
    <row r="4385" spans="1:2" x14ac:dyDescent="0.25">
      <c r="A4385" s="2">
        <v>583987</v>
      </c>
      <c r="B4385" s="2" t="s">
        <v>3598</v>
      </c>
    </row>
    <row r="4386" spans="1:2" x14ac:dyDescent="0.25">
      <c r="A4386" s="2">
        <v>583987</v>
      </c>
      <c r="B4386" s="2" t="s">
        <v>3598</v>
      </c>
    </row>
    <row r="4387" spans="1:2" x14ac:dyDescent="0.25">
      <c r="A4387" s="2">
        <v>584010</v>
      </c>
      <c r="B4387" s="2" t="s">
        <v>3599</v>
      </c>
    </row>
    <row r="4388" spans="1:2" x14ac:dyDescent="0.25">
      <c r="A4388" s="2">
        <v>584029</v>
      </c>
      <c r="B4388" s="2" t="s">
        <v>3600</v>
      </c>
    </row>
    <row r="4389" spans="1:2" x14ac:dyDescent="0.25">
      <c r="A4389" s="2">
        <v>584037</v>
      </c>
      <c r="B4389" s="2" t="s">
        <v>3601</v>
      </c>
    </row>
    <row r="4390" spans="1:2" x14ac:dyDescent="0.25">
      <c r="A4390" s="2">
        <v>584045</v>
      </c>
      <c r="B4390" s="2" t="s">
        <v>3602</v>
      </c>
    </row>
    <row r="4391" spans="1:2" x14ac:dyDescent="0.25">
      <c r="A4391" s="2">
        <v>584053</v>
      </c>
      <c r="B4391" s="2" t="s">
        <v>3603</v>
      </c>
    </row>
    <row r="4392" spans="1:2" x14ac:dyDescent="0.25">
      <c r="A4392" s="2">
        <v>584061</v>
      </c>
      <c r="B4392" s="2" t="s">
        <v>3604</v>
      </c>
    </row>
    <row r="4393" spans="1:2" x14ac:dyDescent="0.25">
      <c r="A4393" s="2">
        <v>584070</v>
      </c>
      <c r="B4393" s="2" t="s">
        <v>3605</v>
      </c>
    </row>
    <row r="4394" spans="1:2" x14ac:dyDescent="0.25">
      <c r="A4394" s="2">
        <v>584096</v>
      </c>
      <c r="B4394" s="2" t="s">
        <v>3606</v>
      </c>
    </row>
    <row r="4395" spans="1:2" x14ac:dyDescent="0.25">
      <c r="A4395" s="2">
        <v>584100</v>
      </c>
      <c r="B4395" s="2" t="s">
        <v>3607</v>
      </c>
    </row>
    <row r="4396" spans="1:2" x14ac:dyDescent="0.25">
      <c r="A4396" s="2">
        <v>584118</v>
      </c>
      <c r="B4396" s="2" t="s">
        <v>3608</v>
      </c>
    </row>
    <row r="4397" spans="1:2" x14ac:dyDescent="0.25">
      <c r="A4397" s="2">
        <v>584126</v>
      </c>
      <c r="B4397" s="2" t="s">
        <v>3609</v>
      </c>
    </row>
    <row r="4398" spans="1:2" x14ac:dyDescent="0.25">
      <c r="A4398" s="2">
        <v>584150</v>
      </c>
      <c r="B4398" s="2" t="s">
        <v>3610</v>
      </c>
    </row>
    <row r="4399" spans="1:2" x14ac:dyDescent="0.25">
      <c r="A4399" s="2">
        <v>584150</v>
      </c>
      <c r="B4399" s="2" t="s">
        <v>3610</v>
      </c>
    </row>
    <row r="4400" spans="1:2" x14ac:dyDescent="0.25">
      <c r="A4400" s="2">
        <v>584169</v>
      </c>
      <c r="B4400" s="2" t="s">
        <v>3611</v>
      </c>
    </row>
    <row r="4401" spans="1:2" x14ac:dyDescent="0.25">
      <c r="A4401" s="2">
        <v>584215</v>
      </c>
      <c r="B4401" s="2" t="s">
        <v>3612</v>
      </c>
    </row>
    <row r="4402" spans="1:2" x14ac:dyDescent="0.25">
      <c r="A4402" s="2">
        <v>584223</v>
      </c>
      <c r="B4402" s="2" t="s">
        <v>3613</v>
      </c>
    </row>
    <row r="4403" spans="1:2" x14ac:dyDescent="0.25">
      <c r="A4403" s="2">
        <v>584240</v>
      </c>
      <c r="B4403" s="2" t="s">
        <v>3614</v>
      </c>
    </row>
    <row r="4404" spans="1:2" x14ac:dyDescent="0.25">
      <c r="A4404" s="2">
        <v>584258</v>
      </c>
      <c r="B4404" s="2" t="s">
        <v>3615</v>
      </c>
    </row>
    <row r="4405" spans="1:2" x14ac:dyDescent="0.25">
      <c r="A4405" s="2">
        <v>584266</v>
      </c>
      <c r="B4405" s="2" t="s">
        <v>3616</v>
      </c>
    </row>
    <row r="4406" spans="1:2" x14ac:dyDescent="0.25">
      <c r="A4406" s="2">
        <v>584274</v>
      </c>
      <c r="B4406" s="2" t="s">
        <v>3617</v>
      </c>
    </row>
    <row r="4407" spans="1:2" x14ac:dyDescent="0.25">
      <c r="A4407" s="2">
        <v>584282</v>
      </c>
      <c r="B4407" s="2" t="s">
        <v>3618</v>
      </c>
    </row>
    <row r="4408" spans="1:2" x14ac:dyDescent="0.25">
      <c r="A4408" s="2">
        <v>584290</v>
      </c>
      <c r="B4408" s="2" t="s">
        <v>3619</v>
      </c>
    </row>
    <row r="4409" spans="1:2" x14ac:dyDescent="0.25">
      <c r="A4409" s="2">
        <v>584304</v>
      </c>
      <c r="B4409" s="2" t="s">
        <v>3620</v>
      </c>
    </row>
    <row r="4410" spans="1:2" x14ac:dyDescent="0.25">
      <c r="A4410" s="2">
        <v>584312</v>
      </c>
      <c r="B4410" s="2" t="s">
        <v>3621</v>
      </c>
    </row>
    <row r="4411" spans="1:2" x14ac:dyDescent="0.25">
      <c r="A4411" s="2">
        <v>584320</v>
      </c>
      <c r="B4411" s="2" t="s">
        <v>3622</v>
      </c>
    </row>
    <row r="4412" spans="1:2" x14ac:dyDescent="0.25">
      <c r="A4412" s="2">
        <v>584347</v>
      </c>
      <c r="B4412" s="2" t="s">
        <v>3623</v>
      </c>
    </row>
    <row r="4413" spans="1:2" x14ac:dyDescent="0.25">
      <c r="A4413" s="2">
        <v>584355</v>
      </c>
      <c r="B4413" s="2" t="s">
        <v>3624</v>
      </c>
    </row>
    <row r="4414" spans="1:2" x14ac:dyDescent="0.25">
      <c r="A4414" s="2">
        <v>584398</v>
      </c>
      <c r="B4414" s="2" t="s">
        <v>3625</v>
      </c>
    </row>
    <row r="4415" spans="1:2" x14ac:dyDescent="0.25">
      <c r="A4415" s="2">
        <v>584401</v>
      </c>
      <c r="B4415" s="2" t="s">
        <v>3626</v>
      </c>
    </row>
    <row r="4416" spans="1:2" x14ac:dyDescent="0.25">
      <c r="A4416" s="2">
        <v>584436</v>
      </c>
      <c r="B4416" s="2" t="s">
        <v>3627</v>
      </c>
    </row>
    <row r="4417" spans="1:2" x14ac:dyDescent="0.25">
      <c r="A4417" s="2">
        <v>584460</v>
      </c>
      <c r="B4417" s="2" t="s">
        <v>3628</v>
      </c>
    </row>
    <row r="4418" spans="1:2" x14ac:dyDescent="0.25">
      <c r="A4418" s="2">
        <v>584487</v>
      </c>
      <c r="B4418" s="2" t="s">
        <v>3629</v>
      </c>
    </row>
    <row r="4419" spans="1:2" x14ac:dyDescent="0.25">
      <c r="A4419" s="2">
        <v>584495</v>
      </c>
      <c r="B4419" s="2" t="s">
        <v>3630</v>
      </c>
    </row>
    <row r="4420" spans="1:2" x14ac:dyDescent="0.25">
      <c r="A4420" s="2">
        <v>584509</v>
      </c>
      <c r="B4420" s="2" t="s">
        <v>3631</v>
      </c>
    </row>
    <row r="4421" spans="1:2" x14ac:dyDescent="0.25">
      <c r="A4421" s="2">
        <v>584517</v>
      </c>
      <c r="B4421" s="2" t="s">
        <v>3632</v>
      </c>
    </row>
    <row r="4422" spans="1:2" x14ac:dyDescent="0.25">
      <c r="A4422" s="2">
        <v>584525</v>
      </c>
      <c r="B4422" s="2" t="s">
        <v>3633</v>
      </c>
    </row>
    <row r="4423" spans="1:2" x14ac:dyDescent="0.25">
      <c r="A4423" s="2">
        <v>584533</v>
      </c>
      <c r="B4423" s="2" t="s">
        <v>3634</v>
      </c>
    </row>
    <row r="4424" spans="1:2" x14ac:dyDescent="0.25">
      <c r="A4424" s="2">
        <v>584541</v>
      </c>
      <c r="B4424" s="2" t="s">
        <v>3635</v>
      </c>
    </row>
    <row r="4425" spans="1:2" x14ac:dyDescent="0.25">
      <c r="A4425" s="2">
        <v>584550</v>
      </c>
      <c r="B4425" s="2" t="s">
        <v>3636</v>
      </c>
    </row>
    <row r="4426" spans="1:2" x14ac:dyDescent="0.25">
      <c r="A4426" s="2">
        <v>584568</v>
      </c>
      <c r="B4426" s="2" t="s">
        <v>3637</v>
      </c>
    </row>
    <row r="4427" spans="1:2" x14ac:dyDescent="0.25">
      <c r="A4427" s="2">
        <v>584592</v>
      </c>
      <c r="B4427" s="2" t="s">
        <v>3638</v>
      </c>
    </row>
    <row r="4428" spans="1:2" x14ac:dyDescent="0.25">
      <c r="A4428" s="2">
        <v>584606</v>
      </c>
      <c r="B4428" s="2" t="s">
        <v>3639</v>
      </c>
    </row>
    <row r="4429" spans="1:2" x14ac:dyDescent="0.25">
      <c r="A4429" s="2">
        <v>584606</v>
      </c>
      <c r="B4429" s="2" t="s">
        <v>3639</v>
      </c>
    </row>
    <row r="4430" spans="1:2" x14ac:dyDescent="0.25">
      <c r="A4430" s="2">
        <v>584622</v>
      </c>
      <c r="B4430" s="2" t="s">
        <v>3640</v>
      </c>
    </row>
    <row r="4431" spans="1:2" x14ac:dyDescent="0.25">
      <c r="A4431" s="2">
        <v>584622</v>
      </c>
      <c r="B4431" s="2" t="s">
        <v>3640</v>
      </c>
    </row>
    <row r="4432" spans="1:2" x14ac:dyDescent="0.25">
      <c r="A4432" s="2">
        <v>584762</v>
      </c>
      <c r="B4432" s="2" t="s">
        <v>3641</v>
      </c>
    </row>
    <row r="4433" spans="1:2" x14ac:dyDescent="0.25">
      <c r="A4433" s="2">
        <v>584991</v>
      </c>
      <c r="B4433" s="2" t="s">
        <v>3642</v>
      </c>
    </row>
    <row r="4434" spans="1:2" x14ac:dyDescent="0.25">
      <c r="A4434" s="2">
        <v>585025</v>
      </c>
      <c r="B4434" s="2" t="s">
        <v>3643</v>
      </c>
    </row>
    <row r="4435" spans="1:2" x14ac:dyDescent="0.25">
      <c r="A4435" s="2">
        <v>585033</v>
      </c>
      <c r="B4435" s="2" t="s">
        <v>3644</v>
      </c>
    </row>
    <row r="4436" spans="1:2" x14ac:dyDescent="0.25">
      <c r="A4436" s="2">
        <v>585122</v>
      </c>
      <c r="B4436" s="2" t="s">
        <v>3645</v>
      </c>
    </row>
    <row r="4437" spans="1:2" x14ac:dyDescent="0.25">
      <c r="A4437" s="2">
        <v>585122</v>
      </c>
      <c r="B4437" s="2" t="s">
        <v>3645</v>
      </c>
    </row>
    <row r="4438" spans="1:2" x14ac:dyDescent="0.25">
      <c r="A4438" s="2">
        <v>585130</v>
      </c>
      <c r="B4438" s="2" t="s">
        <v>3646</v>
      </c>
    </row>
    <row r="4439" spans="1:2" x14ac:dyDescent="0.25">
      <c r="A4439" s="2">
        <v>585181</v>
      </c>
      <c r="B4439" s="2" t="s">
        <v>3647</v>
      </c>
    </row>
    <row r="4440" spans="1:2" x14ac:dyDescent="0.25">
      <c r="A4440" s="2">
        <v>585203</v>
      </c>
      <c r="B4440" s="2" t="s">
        <v>3648</v>
      </c>
    </row>
    <row r="4441" spans="1:2" x14ac:dyDescent="0.25">
      <c r="A4441" s="2">
        <v>585211</v>
      </c>
      <c r="B4441" s="2" t="s">
        <v>3649</v>
      </c>
    </row>
    <row r="4442" spans="1:2" x14ac:dyDescent="0.25">
      <c r="A4442" s="2">
        <v>585220</v>
      </c>
      <c r="B4442" s="2" t="s">
        <v>3650</v>
      </c>
    </row>
    <row r="4443" spans="1:2" x14ac:dyDescent="0.25">
      <c r="A4443" s="2">
        <v>585238</v>
      </c>
      <c r="B4443" s="2" t="s">
        <v>3651</v>
      </c>
    </row>
    <row r="4444" spans="1:2" x14ac:dyDescent="0.25">
      <c r="A4444" s="2">
        <v>585246</v>
      </c>
      <c r="B4444" s="2" t="s">
        <v>3652</v>
      </c>
    </row>
    <row r="4445" spans="1:2" x14ac:dyDescent="0.25">
      <c r="A4445" s="2">
        <v>585297</v>
      </c>
      <c r="B4445" s="2" t="s">
        <v>3653</v>
      </c>
    </row>
    <row r="4446" spans="1:2" x14ac:dyDescent="0.25">
      <c r="A4446" s="2">
        <v>585297</v>
      </c>
      <c r="B4446" s="2" t="s">
        <v>3653</v>
      </c>
    </row>
    <row r="4447" spans="1:2" x14ac:dyDescent="0.25">
      <c r="A4447" s="2">
        <v>585297</v>
      </c>
      <c r="B4447" s="2" t="s">
        <v>3653</v>
      </c>
    </row>
    <row r="4448" spans="1:2" x14ac:dyDescent="0.25">
      <c r="A4448" s="2">
        <v>585300</v>
      </c>
      <c r="B4448" s="2" t="s">
        <v>3654</v>
      </c>
    </row>
    <row r="4449" spans="1:2" x14ac:dyDescent="0.25">
      <c r="A4449" s="2">
        <v>585319</v>
      </c>
      <c r="B4449" s="2" t="s">
        <v>3655</v>
      </c>
    </row>
    <row r="4450" spans="1:2" x14ac:dyDescent="0.25">
      <c r="A4450" s="2">
        <v>585343</v>
      </c>
      <c r="B4450" s="2" t="s">
        <v>3656</v>
      </c>
    </row>
    <row r="4451" spans="1:2" x14ac:dyDescent="0.25">
      <c r="A4451" s="2">
        <v>585351</v>
      </c>
      <c r="B4451" s="2" t="s">
        <v>3657</v>
      </c>
    </row>
    <row r="4452" spans="1:2" x14ac:dyDescent="0.25">
      <c r="A4452" s="2">
        <v>585378</v>
      </c>
      <c r="B4452" s="2" t="s">
        <v>3658</v>
      </c>
    </row>
    <row r="4453" spans="1:2" x14ac:dyDescent="0.25">
      <c r="A4453" s="2">
        <v>585386</v>
      </c>
      <c r="B4453" s="2" t="s">
        <v>3659</v>
      </c>
    </row>
    <row r="4454" spans="1:2" x14ac:dyDescent="0.25">
      <c r="A4454" s="2">
        <v>585424</v>
      </c>
      <c r="B4454" s="2" t="s">
        <v>3660</v>
      </c>
    </row>
    <row r="4455" spans="1:2" x14ac:dyDescent="0.25">
      <c r="A4455" s="2">
        <v>585467</v>
      </c>
      <c r="B4455" s="2" t="s">
        <v>3661</v>
      </c>
    </row>
    <row r="4456" spans="1:2" x14ac:dyDescent="0.25">
      <c r="A4456" s="2">
        <v>585505</v>
      </c>
      <c r="B4456" s="2" t="s">
        <v>3662</v>
      </c>
    </row>
    <row r="4457" spans="1:2" x14ac:dyDescent="0.25">
      <c r="A4457" s="2">
        <v>585513</v>
      </c>
      <c r="B4457" s="2" t="s">
        <v>3663</v>
      </c>
    </row>
    <row r="4458" spans="1:2" x14ac:dyDescent="0.25">
      <c r="A4458" s="2">
        <v>585530</v>
      </c>
      <c r="B4458" s="2" t="s">
        <v>3664</v>
      </c>
    </row>
    <row r="4459" spans="1:2" x14ac:dyDescent="0.25">
      <c r="A4459" s="2">
        <v>585556</v>
      </c>
      <c r="B4459" s="2" t="s">
        <v>3665</v>
      </c>
    </row>
    <row r="4460" spans="1:2" x14ac:dyDescent="0.25">
      <c r="A4460" s="2">
        <v>585564</v>
      </c>
      <c r="B4460" s="2" t="s">
        <v>3666</v>
      </c>
    </row>
    <row r="4461" spans="1:2" x14ac:dyDescent="0.25">
      <c r="A4461" s="2">
        <v>585572</v>
      </c>
      <c r="B4461" s="2" t="s">
        <v>3667</v>
      </c>
    </row>
    <row r="4462" spans="1:2" x14ac:dyDescent="0.25">
      <c r="A4462" s="2">
        <v>585580</v>
      </c>
      <c r="B4462" s="2" t="s">
        <v>3668</v>
      </c>
    </row>
    <row r="4463" spans="1:2" x14ac:dyDescent="0.25">
      <c r="A4463" s="2">
        <v>585670</v>
      </c>
      <c r="B4463" s="2" t="s">
        <v>3669</v>
      </c>
    </row>
    <row r="4464" spans="1:2" x14ac:dyDescent="0.25">
      <c r="A4464" s="2">
        <v>585688</v>
      </c>
      <c r="B4464" s="2" t="s">
        <v>3670</v>
      </c>
    </row>
    <row r="4465" spans="1:2" x14ac:dyDescent="0.25">
      <c r="A4465" s="2">
        <v>585700</v>
      </c>
      <c r="B4465" s="2" t="s">
        <v>3671</v>
      </c>
    </row>
    <row r="4466" spans="1:2" x14ac:dyDescent="0.25">
      <c r="A4466" s="2">
        <v>585700</v>
      </c>
      <c r="B4466" s="2" t="s">
        <v>3671</v>
      </c>
    </row>
    <row r="4467" spans="1:2" x14ac:dyDescent="0.25">
      <c r="A4467" s="2">
        <v>585700</v>
      </c>
      <c r="B4467" s="2" t="s">
        <v>3671</v>
      </c>
    </row>
    <row r="4468" spans="1:2" x14ac:dyDescent="0.25">
      <c r="A4468" s="2">
        <v>585718</v>
      </c>
      <c r="B4468" s="2" t="s">
        <v>3672</v>
      </c>
    </row>
    <row r="4469" spans="1:2" x14ac:dyDescent="0.25">
      <c r="A4469" s="2">
        <v>585734</v>
      </c>
      <c r="B4469" s="2" t="s">
        <v>3673</v>
      </c>
    </row>
    <row r="4470" spans="1:2" x14ac:dyDescent="0.25">
      <c r="A4470" s="2">
        <v>585742</v>
      </c>
      <c r="B4470" s="2" t="s">
        <v>3674</v>
      </c>
    </row>
    <row r="4471" spans="1:2" x14ac:dyDescent="0.25">
      <c r="A4471" s="2">
        <v>585777</v>
      </c>
      <c r="B4471" s="2" t="s">
        <v>3675</v>
      </c>
    </row>
    <row r="4472" spans="1:2" x14ac:dyDescent="0.25">
      <c r="A4472" s="2">
        <v>585785</v>
      </c>
      <c r="B4472" s="2" t="s">
        <v>3676</v>
      </c>
    </row>
    <row r="4473" spans="1:2" x14ac:dyDescent="0.25">
      <c r="A4473" s="2">
        <v>585793</v>
      </c>
      <c r="B4473" s="2" t="s">
        <v>3677</v>
      </c>
    </row>
    <row r="4474" spans="1:2" x14ac:dyDescent="0.25">
      <c r="A4474" s="2">
        <v>585807</v>
      </c>
      <c r="B4474" s="2" t="s">
        <v>3678</v>
      </c>
    </row>
    <row r="4475" spans="1:2" x14ac:dyDescent="0.25">
      <c r="A4475" s="2">
        <v>585815</v>
      </c>
      <c r="B4475" s="2" t="s">
        <v>3679</v>
      </c>
    </row>
    <row r="4476" spans="1:2" x14ac:dyDescent="0.25">
      <c r="A4476" s="2">
        <v>585823</v>
      </c>
      <c r="B4476" s="2" t="s">
        <v>3680</v>
      </c>
    </row>
    <row r="4477" spans="1:2" x14ac:dyDescent="0.25">
      <c r="A4477" s="2">
        <v>585831</v>
      </c>
      <c r="B4477" s="2" t="s">
        <v>3681</v>
      </c>
    </row>
    <row r="4478" spans="1:2" x14ac:dyDescent="0.25">
      <c r="A4478" s="2">
        <v>585874</v>
      </c>
      <c r="B4478" s="2" t="s">
        <v>3682</v>
      </c>
    </row>
    <row r="4479" spans="1:2" x14ac:dyDescent="0.25">
      <c r="A4479" s="2">
        <v>585912</v>
      </c>
      <c r="B4479" s="2" t="s">
        <v>3683</v>
      </c>
    </row>
    <row r="4480" spans="1:2" x14ac:dyDescent="0.25">
      <c r="A4480" s="2">
        <v>585939</v>
      </c>
      <c r="B4480" s="2" t="s">
        <v>3684</v>
      </c>
    </row>
    <row r="4481" spans="1:2" x14ac:dyDescent="0.25">
      <c r="A4481" s="2">
        <v>585947</v>
      </c>
      <c r="B4481" s="2" t="s">
        <v>3685</v>
      </c>
    </row>
    <row r="4482" spans="1:2" x14ac:dyDescent="0.25">
      <c r="A4482" s="2">
        <v>585963</v>
      </c>
      <c r="B4482" s="2" t="s">
        <v>3686</v>
      </c>
    </row>
    <row r="4483" spans="1:2" x14ac:dyDescent="0.25">
      <c r="A4483" s="2">
        <v>585971</v>
      </c>
      <c r="B4483" s="2" t="s">
        <v>3687</v>
      </c>
    </row>
    <row r="4484" spans="1:2" x14ac:dyDescent="0.25">
      <c r="A4484" s="2">
        <v>585980</v>
      </c>
      <c r="B4484" s="2" t="s">
        <v>3688</v>
      </c>
    </row>
    <row r="4485" spans="1:2" x14ac:dyDescent="0.25">
      <c r="A4485" s="2">
        <v>585998</v>
      </c>
      <c r="B4485" s="2" t="s">
        <v>3689</v>
      </c>
    </row>
    <row r="4486" spans="1:2" x14ac:dyDescent="0.25">
      <c r="A4486" s="2">
        <v>586021</v>
      </c>
      <c r="B4486" s="2" t="s">
        <v>3690</v>
      </c>
    </row>
    <row r="4487" spans="1:2" x14ac:dyDescent="0.25">
      <c r="A4487" s="2">
        <v>586030</v>
      </c>
      <c r="B4487" s="2" t="s">
        <v>3691</v>
      </c>
    </row>
    <row r="4488" spans="1:2" x14ac:dyDescent="0.25">
      <c r="A4488" s="2">
        <v>586056</v>
      </c>
      <c r="B4488" s="2" t="s">
        <v>3692</v>
      </c>
    </row>
    <row r="4489" spans="1:2" x14ac:dyDescent="0.25">
      <c r="A4489" s="2">
        <v>586072</v>
      </c>
      <c r="B4489" s="2" t="s">
        <v>3693</v>
      </c>
    </row>
    <row r="4490" spans="1:2" x14ac:dyDescent="0.25">
      <c r="A4490" s="2">
        <v>586072</v>
      </c>
      <c r="B4490" s="2" t="s">
        <v>3693</v>
      </c>
    </row>
    <row r="4491" spans="1:2" x14ac:dyDescent="0.25">
      <c r="A4491" s="2">
        <v>586080</v>
      </c>
      <c r="B4491" s="2" t="s">
        <v>3694</v>
      </c>
    </row>
    <row r="4492" spans="1:2" x14ac:dyDescent="0.25">
      <c r="A4492" s="2">
        <v>586080</v>
      </c>
      <c r="B4492" s="2" t="s">
        <v>3694</v>
      </c>
    </row>
    <row r="4493" spans="1:2" x14ac:dyDescent="0.25">
      <c r="A4493" s="2">
        <v>586099</v>
      </c>
      <c r="B4493" s="2" t="s">
        <v>3695</v>
      </c>
    </row>
    <row r="4494" spans="1:2" x14ac:dyDescent="0.25">
      <c r="A4494" s="2">
        <v>586102</v>
      </c>
      <c r="B4494" s="2" t="s">
        <v>3696</v>
      </c>
    </row>
    <row r="4495" spans="1:2" x14ac:dyDescent="0.25">
      <c r="A4495" s="2">
        <v>586110</v>
      </c>
      <c r="B4495" s="2" t="s">
        <v>3697</v>
      </c>
    </row>
    <row r="4496" spans="1:2" x14ac:dyDescent="0.25">
      <c r="A4496" s="2">
        <v>586137</v>
      </c>
      <c r="B4496" s="2" t="s">
        <v>3698</v>
      </c>
    </row>
    <row r="4497" spans="1:2" x14ac:dyDescent="0.25">
      <c r="A4497" s="2">
        <v>586145</v>
      </c>
      <c r="B4497" s="2" t="s">
        <v>3699</v>
      </c>
    </row>
    <row r="4498" spans="1:2" x14ac:dyDescent="0.25">
      <c r="A4498" s="2">
        <v>586153</v>
      </c>
      <c r="B4498" s="2" t="s">
        <v>3700</v>
      </c>
    </row>
    <row r="4499" spans="1:2" x14ac:dyDescent="0.25">
      <c r="A4499" s="2">
        <v>586170</v>
      </c>
      <c r="B4499" s="2" t="s">
        <v>3701</v>
      </c>
    </row>
    <row r="4500" spans="1:2" x14ac:dyDescent="0.25">
      <c r="A4500" s="2">
        <v>586188</v>
      </c>
      <c r="B4500" s="2" t="s">
        <v>3702</v>
      </c>
    </row>
    <row r="4501" spans="1:2" x14ac:dyDescent="0.25">
      <c r="A4501" s="2">
        <v>586196</v>
      </c>
      <c r="B4501" s="2" t="s">
        <v>3703</v>
      </c>
    </row>
    <row r="4502" spans="1:2" x14ac:dyDescent="0.25">
      <c r="A4502" s="2">
        <v>586200</v>
      </c>
      <c r="B4502" s="2" t="s">
        <v>3704</v>
      </c>
    </row>
    <row r="4503" spans="1:2" x14ac:dyDescent="0.25">
      <c r="A4503" s="2">
        <v>586226</v>
      </c>
      <c r="B4503" s="2" t="s">
        <v>3705</v>
      </c>
    </row>
    <row r="4504" spans="1:2" x14ac:dyDescent="0.25">
      <c r="A4504" s="2">
        <v>586234</v>
      </c>
      <c r="B4504" s="2" t="s">
        <v>3706</v>
      </c>
    </row>
    <row r="4505" spans="1:2" x14ac:dyDescent="0.25">
      <c r="A4505" s="2">
        <v>586242</v>
      </c>
      <c r="B4505" s="2" t="s">
        <v>3707</v>
      </c>
    </row>
    <row r="4506" spans="1:2" x14ac:dyDescent="0.25">
      <c r="A4506" s="2">
        <v>586269</v>
      </c>
      <c r="B4506" s="2" t="s">
        <v>3708</v>
      </c>
    </row>
    <row r="4507" spans="1:2" x14ac:dyDescent="0.25">
      <c r="A4507" s="2">
        <v>586277</v>
      </c>
      <c r="B4507" s="2" t="s">
        <v>3709</v>
      </c>
    </row>
    <row r="4508" spans="1:2" x14ac:dyDescent="0.25">
      <c r="A4508" s="2">
        <v>586285</v>
      </c>
      <c r="B4508" s="2" t="s">
        <v>3710</v>
      </c>
    </row>
    <row r="4509" spans="1:2" x14ac:dyDescent="0.25">
      <c r="A4509" s="2">
        <v>586293</v>
      </c>
      <c r="B4509" s="2" t="s">
        <v>3711</v>
      </c>
    </row>
    <row r="4510" spans="1:2" x14ac:dyDescent="0.25">
      <c r="A4510" s="2">
        <v>586315</v>
      </c>
      <c r="B4510" s="2" t="s">
        <v>3712</v>
      </c>
    </row>
    <row r="4511" spans="1:2" x14ac:dyDescent="0.25">
      <c r="A4511" s="2">
        <v>586323</v>
      </c>
      <c r="B4511" s="2" t="s">
        <v>3713</v>
      </c>
    </row>
    <row r="4512" spans="1:2" x14ac:dyDescent="0.25">
      <c r="A4512" s="2">
        <v>586331</v>
      </c>
      <c r="B4512" s="2" t="s">
        <v>3714</v>
      </c>
    </row>
    <row r="4513" spans="1:2" x14ac:dyDescent="0.25">
      <c r="A4513" s="2">
        <v>586340</v>
      </c>
      <c r="B4513" s="2" t="s">
        <v>3715</v>
      </c>
    </row>
    <row r="4514" spans="1:2" x14ac:dyDescent="0.25">
      <c r="A4514" s="2">
        <v>586358</v>
      </c>
      <c r="B4514" s="2" t="s">
        <v>3716</v>
      </c>
    </row>
    <row r="4515" spans="1:2" x14ac:dyDescent="0.25">
      <c r="A4515" s="2">
        <v>586366</v>
      </c>
      <c r="B4515" s="2" t="s">
        <v>3717</v>
      </c>
    </row>
    <row r="4516" spans="1:2" x14ac:dyDescent="0.25">
      <c r="A4516" s="2">
        <v>586366</v>
      </c>
      <c r="B4516" s="2" t="s">
        <v>3717</v>
      </c>
    </row>
    <row r="4517" spans="1:2" x14ac:dyDescent="0.25">
      <c r="A4517" s="2">
        <v>586374</v>
      </c>
      <c r="B4517" s="2" t="s">
        <v>3718</v>
      </c>
    </row>
    <row r="4518" spans="1:2" x14ac:dyDescent="0.25">
      <c r="A4518" s="2">
        <v>586382</v>
      </c>
      <c r="B4518" s="2" t="s">
        <v>3719</v>
      </c>
    </row>
    <row r="4519" spans="1:2" x14ac:dyDescent="0.25">
      <c r="A4519" s="2">
        <v>586390</v>
      </c>
      <c r="B4519" s="2" t="s">
        <v>3720</v>
      </c>
    </row>
    <row r="4520" spans="1:2" x14ac:dyDescent="0.25">
      <c r="A4520" s="2">
        <v>586412</v>
      </c>
      <c r="B4520" s="2" t="s">
        <v>3721</v>
      </c>
    </row>
    <row r="4521" spans="1:2" x14ac:dyDescent="0.25">
      <c r="A4521" s="2">
        <v>586420</v>
      </c>
      <c r="B4521" s="2" t="s">
        <v>3722</v>
      </c>
    </row>
    <row r="4522" spans="1:2" x14ac:dyDescent="0.25">
      <c r="A4522" s="2">
        <v>586439</v>
      </c>
      <c r="B4522" s="2" t="s">
        <v>3723</v>
      </c>
    </row>
    <row r="4523" spans="1:2" x14ac:dyDescent="0.25">
      <c r="A4523" s="2">
        <v>586447</v>
      </c>
      <c r="B4523" s="2" t="s">
        <v>3724</v>
      </c>
    </row>
    <row r="4524" spans="1:2" x14ac:dyDescent="0.25">
      <c r="A4524" s="2">
        <v>586455</v>
      </c>
      <c r="B4524" s="2" t="s">
        <v>3725</v>
      </c>
    </row>
    <row r="4525" spans="1:2" x14ac:dyDescent="0.25">
      <c r="A4525" s="2">
        <v>586463</v>
      </c>
      <c r="B4525" s="2" t="s">
        <v>3726</v>
      </c>
    </row>
    <row r="4526" spans="1:2" x14ac:dyDescent="0.25">
      <c r="A4526" s="2">
        <v>586471</v>
      </c>
      <c r="B4526" s="2" t="s">
        <v>3727</v>
      </c>
    </row>
    <row r="4527" spans="1:2" x14ac:dyDescent="0.25">
      <c r="A4527" s="2">
        <v>586498</v>
      </c>
      <c r="B4527" s="2" t="s">
        <v>3728</v>
      </c>
    </row>
    <row r="4528" spans="1:2" x14ac:dyDescent="0.25">
      <c r="A4528" s="2">
        <v>586501</v>
      </c>
      <c r="B4528" s="2" t="s">
        <v>3729</v>
      </c>
    </row>
    <row r="4529" spans="1:2" x14ac:dyDescent="0.25">
      <c r="A4529" s="2">
        <v>586579</v>
      </c>
      <c r="B4529" s="2" t="s">
        <v>3730</v>
      </c>
    </row>
    <row r="4530" spans="1:2" x14ac:dyDescent="0.25">
      <c r="A4530" s="2">
        <v>586587</v>
      </c>
      <c r="B4530" s="2" t="s">
        <v>3731</v>
      </c>
    </row>
    <row r="4531" spans="1:2" x14ac:dyDescent="0.25">
      <c r="A4531" s="2">
        <v>586595</v>
      </c>
      <c r="B4531" s="2" t="s">
        <v>3732</v>
      </c>
    </row>
    <row r="4532" spans="1:2" x14ac:dyDescent="0.25">
      <c r="A4532" s="2">
        <v>586609</v>
      </c>
      <c r="B4532" s="2" t="s">
        <v>3733</v>
      </c>
    </row>
    <row r="4533" spans="1:2" x14ac:dyDescent="0.25">
      <c r="A4533" s="2">
        <v>586617</v>
      </c>
      <c r="B4533" s="2" t="s">
        <v>3734</v>
      </c>
    </row>
    <row r="4534" spans="1:2" x14ac:dyDescent="0.25">
      <c r="A4534" s="2">
        <v>586625</v>
      </c>
      <c r="B4534" s="2" t="s">
        <v>3735</v>
      </c>
    </row>
    <row r="4535" spans="1:2" x14ac:dyDescent="0.25">
      <c r="A4535" s="2">
        <v>586633</v>
      </c>
      <c r="B4535" s="2" t="s">
        <v>3736</v>
      </c>
    </row>
    <row r="4536" spans="1:2" x14ac:dyDescent="0.25">
      <c r="A4536" s="2">
        <v>586668</v>
      </c>
      <c r="B4536" s="2" t="s">
        <v>3737</v>
      </c>
    </row>
    <row r="4537" spans="1:2" x14ac:dyDescent="0.25">
      <c r="A4537" s="2">
        <v>586676</v>
      </c>
      <c r="B4537" s="2" t="s">
        <v>3738</v>
      </c>
    </row>
    <row r="4538" spans="1:2" x14ac:dyDescent="0.25">
      <c r="A4538" s="2">
        <v>586684</v>
      </c>
      <c r="B4538" s="2" t="s">
        <v>3739</v>
      </c>
    </row>
    <row r="4539" spans="1:2" x14ac:dyDescent="0.25">
      <c r="A4539" s="2">
        <v>586706</v>
      </c>
      <c r="B4539" s="2" t="s">
        <v>3740</v>
      </c>
    </row>
    <row r="4540" spans="1:2" x14ac:dyDescent="0.25">
      <c r="A4540" s="2">
        <v>586714</v>
      </c>
      <c r="B4540" s="2" t="s">
        <v>3741</v>
      </c>
    </row>
    <row r="4541" spans="1:2" x14ac:dyDescent="0.25">
      <c r="A4541" s="2">
        <v>586722</v>
      </c>
      <c r="B4541" s="2" t="s">
        <v>3742</v>
      </c>
    </row>
    <row r="4542" spans="1:2" x14ac:dyDescent="0.25">
      <c r="A4542" s="2">
        <v>586730</v>
      </c>
      <c r="B4542" s="2" t="s">
        <v>3743</v>
      </c>
    </row>
    <row r="4543" spans="1:2" x14ac:dyDescent="0.25">
      <c r="A4543" s="2">
        <v>586749</v>
      </c>
      <c r="B4543" s="2" t="s">
        <v>3744</v>
      </c>
    </row>
    <row r="4544" spans="1:2" x14ac:dyDescent="0.25">
      <c r="A4544" s="2">
        <v>586854</v>
      </c>
      <c r="B4544" s="2" t="s">
        <v>3745</v>
      </c>
    </row>
    <row r="4545" spans="1:2" x14ac:dyDescent="0.25">
      <c r="A4545" s="2">
        <v>586862</v>
      </c>
      <c r="B4545" s="2" t="s">
        <v>3746</v>
      </c>
    </row>
    <row r="4546" spans="1:2" x14ac:dyDescent="0.25">
      <c r="A4546" s="2">
        <v>586862</v>
      </c>
      <c r="B4546" s="2" t="s">
        <v>3746</v>
      </c>
    </row>
    <row r="4547" spans="1:2" x14ac:dyDescent="0.25">
      <c r="A4547" s="2">
        <v>586870</v>
      </c>
      <c r="B4547" s="2" t="s">
        <v>3747</v>
      </c>
    </row>
    <row r="4548" spans="1:2" x14ac:dyDescent="0.25">
      <c r="A4548" s="2">
        <v>586889</v>
      </c>
      <c r="B4548" s="2" t="s">
        <v>3748</v>
      </c>
    </row>
    <row r="4549" spans="1:2" x14ac:dyDescent="0.25">
      <c r="A4549" s="2">
        <v>586919</v>
      </c>
      <c r="B4549" s="2" t="s">
        <v>3749</v>
      </c>
    </row>
    <row r="4550" spans="1:2" x14ac:dyDescent="0.25">
      <c r="A4550" s="2">
        <v>586986</v>
      </c>
      <c r="B4550" s="2" t="s">
        <v>3750</v>
      </c>
    </row>
    <row r="4551" spans="1:2" x14ac:dyDescent="0.25">
      <c r="A4551" s="2">
        <v>587001</v>
      </c>
      <c r="B4551" s="2" t="s">
        <v>3751</v>
      </c>
    </row>
    <row r="4552" spans="1:2" x14ac:dyDescent="0.25">
      <c r="A4552" s="2">
        <v>587052</v>
      </c>
      <c r="B4552" s="2" t="s">
        <v>3752</v>
      </c>
    </row>
    <row r="4553" spans="1:2" x14ac:dyDescent="0.25">
      <c r="A4553" s="2">
        <v>587060</v>
      </c>
      <c r="B4553" s="2" t="s">
        <v>3753</v>
      </c>
    </row>
    <row r="4554" spans="1:2" x14ac:dyDescent="0.25">
      <c r="A4554" s="2">
        <v>587079</v>
      </c>
      <c r="B4554" s="2" t="s">
        <v>3754</v>
      </c>
    </row>
    <row r="4555" spans="1:2" x14ac:dyDescent="0.25">
      <c r="A4555" s="2">
        <v>587087</v>
      </c>
      <c r="B4555" s="2" t="s">
        <v>3755</v>
      </c>
    </row>
    <row r="4556" spans="1:2" x14ac:dyDescent="0.25">
      <c r="A4556" s="2">
        <v>587095</v>
      </c>
      <c r="B4556" s="2" t="s">
        <v>3756</v>
      </c>
    </row>
    <row r="4557" spans="1:2" x14ac:dyDescent="0.25">
      <c r="A4557" s="2">
        <v>587095</v>
      </c>
      <c r="B4557" s="2" t="s">
        <v>3756</v>
      </c>
    </row>
    <row r="4558" spans="1:2" x14ac:dyDescent="0.25">
      <c r="A4558" s="2">
        <v>587095</v>
      </c>
      <c r="B4558" s="2" t="s">
        <v>3756</v>
      </c>
    </row>
    <row r="4559" spans="1:2" x14ac:dyDescent="0.25">
      <c r="A4559" s="2">
        <v>587133</v>
      </c>
      <c r="B4559" s="2" t="s">
        <v>3757</v>
      </c>
    </row>
    <row r="4560" spans="1:2" x14ac:dyDescent="0.25">
      <c r="A4560" s="2">
        <v>587141</v>
      </c>
      <c r="B4560" s="2" t="s">
        <v>3758</v>
      </c>
    </row>
    <row r="4561" spans="1:2" x14ac:dyDescent="0.25">
      <c r="A4561" s="2">
        <v>587168</v>
      </c>
      <c r="B4561" s="2" t="s">
        <v>3759</v>
      </c>
    </row>
    <row r="4562" spans="1:2" x14ac:dyDescent="0.25">
      <c r="A4562" s="2">
        <v>587176</v>
      </c>
      <c r="B4562" s="2" t="s">
        <v>3760</v>
      </c>
    </row>
    <row r="4563" spans="1:2" x14ac:dyDescent="0.25">
      <c r="A4563" s="2">
        <v>587184</v>
      </c>
      <c r="B4563" s="2" t="s">
        <v>3761</v>
      </c>
    </row>
    <row r="4564" spans="1:2" x14ac:dyDescent="0.25">
      <c r="A4564" s="2">
        <v>587206</v>
      </c>
      <c r="B4564" s="2" t="s">
        <v>3762</v>
      </c>
    </row>
    <row r="4565" spans="1:2" x14ac:dyDescent="0.25">
      <c r="A4565" s="2">
        <v>587214</v>
      </c>
      <c r="B4565" s="2" t="s">
        <v>3763</v>
      </c>
    </row>
    <row r="4566" spans="1:2" x14ac:dyDescent="0.25">
      <c r="A4566" s="2">
        <v>587230</v>
      </c>
      <c r="B4566" s="2" t="s">
        <v>3764</v>
      </c>
    </row>
    <row r="4567" spans="1:2" x14ac:dyDescent="0.25">
      <c r="A4567" s="2">
        <v>587249</v>
      </c>
      <c r="B4567" s="2" t="s">
        <v>3765</v>
      </c>
    </row>
    <row r="4568" spans="1:2" x14ac:dyDescent="0.25">
      <c r="A4568" s="2">
        <v>587265</v>
      </c>
      <c r="B4568" s="2" t="s">
        <v>3766</v>
      </c>
    </row>
    <row r="4569" spans="1:2" x14ac:dyDescent="0.25">
      <c r="A4569" s="2">
        <v>587265</v>
      </c>
      <c r="B4569" s="2" t="s">
        <v>3766</v>
      </c>
    </row>
    <row r="4570" spans="1:2" x14ac:dyDescent="0.25">
      <c r="A4570" s="2">
        <v>587281</v>
      </c>
      <c r="B4570" s="2" t="s">
        <v>3767</v>
      </c>
    </row>
    <row r="4571" spans="1:2" x14ac:dyDescent="0.25">
      <c r="A4571" s="2">
        <v>587290</v>
      </c>
      <c r="B4571" s="2" t="s">
        <v>3768</v>
      </c>
    </row>
    <row r="4572" spans="1:2" x14ac:dyDescent="0.25">
      <c r="A4572" s="2">
        <v>587311</v>
      </c>
      <c r="B4572" s="2" t="s">
        <v>3769</v>
      </c>
    </row>
    <row r="4573" spans="1:2" x14ac:dyDescent="0.25">
      <c r="A4573" s="2">
        <v>587362</v>
      </c>
      <c r="B4573" s="2" t="s">
        <v>3770</v>
      </c>
    </row>
    <row r="4574" spans="1:2" x14ac:dyDescent="0.25">
      <c r="A4574" s="2">
        <v>587362</v>
      </c>
      <c r="B4574" s="2" t="s">
        <v>3770</v>
      </c>
    </row>
    <row r="4575" spans="1:2" x14ac:dyDescent="0.25">
      <c r="A4575" s="2">
        <v>587400</v>
      </c>
      <c r="B4575" s="2" t="s">
        <v>3771</v>
      </c>
    </row>
    <row r="4576" spans="1:2" x14ac:dyDescent="0.25">
      <c r="A4576" s="2">
        <v>587419</v>
      </c>
      <c r="B4576" s="2" t="s">
        <v>3772</v>
      </c>
    </row>
    <row r="4577" spans="1:2" x14ac:dyDescent="0.25">
      <c r="A4577" s="2">
        <v>587427</v>
      </c>
      <c r="B4577" s="2" t="s">
        <v>3773</v>
      </c>
    </row>
    <row r="4578" spans="1:2" x14ac:dyDescent="0.25">
      <c r="A4578" s="2">
        <v>587427</v>
      </c>
      <c r="B4578" s="2" t="s">
        <v>3773</v>
      </c>
    </row>
    <row r="4579" spans="1:2" x14ac:dyDescent="0.25">
      <c r="A4579" s="2">
        <v>587427</v>
      </c>
      <c r="B4579" s="2" t="s">
        <v>3773</v>
      </c>
    </row>
    <row r="4580" spans="1:2" x14ac:dyDescent="0.25">
      <c r="A4580" s="2">
        <v>587435</v>
      </c>
      <c r="B4580" s="2" t="s">
        <v>3774</v>
      </c>
    </row>
    <row r="4581" spans="1:2" x14ac:dyDescent="0.25">
      <c r="A4581" s="2">
        <v>587451</v>
      </c>
      <c r="B4581" s="2" t="s">
        <v>3775</v>
      </c>
    </row>
    <row r="4582" spans="1:2" x14ac:dyDescent="0.25">
      <c r="A4582" s="2">
        <v>587478</v>
      </c>
      <c r="B4582" s="2" t="s">
        <v>3776</v>
      </c>
    </row>
    <row r="4583" spans="1:2" x14ac:dyDescent="0.25">
      <c r="A4583" s="2">
        <v>587486</v>
      </c>
      <c r="B4583" s="2" t="s">
        <v>3777</v>
      </c>
    </row>
    <row r="4584" spans="1:2" x14ac:dyDescent="0.25">
      <c r="A4584" s="2">
        <v>587508</v>
      </c>
      <c r="B4584" s="2" t="s">
        <v>3778</v>
      </c>
    </row>
    <row r="4585" spans="1:2" x14ac:dyDescent="0.25">
      <c r="A4585" s="2">
        <v>587524</v>
      </c>
      <c r="B4585" s="2" t="s">
        <v>3779</v>
      </c>
    </row>
    <row r="4586" spans="1:2" x14ac:dyDescent="0.25">
      <c r="A4586" s="2">
        <v>587540</v>
      </c>
      <c r="B4586" s="2" t="s">
        <v>3780</v>
      </c>
    </row>
    <row r="4587" spans="1:2" x14ac:dyDescent="0.25">
      <c r="A4587" s="2">
        <v>587567</v>
      </c>
      <c r="B4587" s="2" t="s">
        <v>3781</v>
      </c>
    </row>
    <row r="4588" spans="1:2" x14ac:dyDescent="0.25">
      <c r="A4588" s="2">
        <v>587575</v>
      </c>
      <c r="B4588" s="2" t="s">
        <v>3782</v>
      </c>
    </row>
    <row r="4589" spans="1:2" x14ac:dyDescent="0.25">
      <c r="A4589" s="2">
        <v>587591</v>
      </c>
      <c r="B4589" s="2" t="s">
        <v>3783</v>
      </c>
    </row>
    <row r="4590" spans="1:2" x14ac:dyDescent="0.25">
      <c r="A4590" s="2">
        <v>587605</v>
      </c>
      <c r="B4590" s="2" t="s">
        <v>3784</v>
      </c>
    </row>
    <row r="4591" spans="1:2" x14ac:dyDescent="0.25">
      <c r="A4591" s="2">
        <v>587621</v>
      </c>
      <c r="B4591" s="2" t="s">
        <v>3785</v>
      </c>
    </row>
    <row r="4592" spans="1:2" x14ac:dyDescent="0.25">
      <c r="A4592" s="2">
        <v>587630</v>
      </c>
      <c r="B4592" s="2" t="s">
        <v>3786</v>
      </c>
    </row>
    <row r="4593" spans="1:2" x14ac:dyDescent="0.25">
      <c r="A4593" s="2">
        <v>587648</v>
      </c>
      <c r="B4593" s="2" t="s">
        <v>3787</v>
      </c>
    </row>
    <row r="4594" spans="1:2" x14ac:dyDescent="0.25">
      <c r="A4594" s="2">
        <v>587656</v>
      </c>
      <c r="B4594" s="2" t="s">
        <v>3788</v>
      </c>
    </row>
    <row r="4595" spans="1:2" x14ac:dyDescent="0.25">
      <c r="A4595" s="2">
        <v>587664</v>
      </c>
      <c r="B4595" s="2" t="s">
        <v>3789</v>
      </c>
    </row>
    <row r="4596" spans="1:2" x14ac:dyDescent="0.25">
      <c r="A4596" s="2">
        <v>587672</v>
      </c>
      <c r="B4596" s="2" t="s">
        <v>3790</v>
      </c>
    </row>
    <row r="4597" spans="1:2" x14ac:dyDescent="0.25">
      <c r="A4597" s="2">
        <v>587680</v>
      </c>
      <c r="B4597" s="2" t="s">
        <v>3791</v>
      </c>
    </row>
    <row r="4598" spans="1:2" x14ac:dyDescent="0.25">
      <c r="A4598" s="2">
        <v>587699</v>
      </c>
      <c r="B4598" s="2" t="s">
        <v>3792</v>
      </c>
    </row>
    <row r="4599" spans="1:2" x14ac:dyDescent="0.25">
      <c r="A4599" s="2">
        <v>587737</v>
      </c>
      <c r="B4599" s="2" t="s">
        <v>3793</v>
      </c>
    </row>
    <row r="4600" spans="1:2" x14ac:dyDescent="0.25">
      <c r="A4600" s="2">
        <v>587788</v>
      </c>
      <c r="B4600" s="2" t="s">
        <v>3794</v>
      </c>
    </row>
    <row r="4601" spans="1:2" x14ac:dyDescent="0.25">
      <c r="A4601" s="2">
        <v>587800</v>
      </c>
      <c r="B4601" s="2" t="s">
        <v>3795</v>
      </c>
    </row>
    <row r="4602" spans="1:2" x14ac:dyDescent="0.25">
      <c r="A4602" s="2">
        <v>587834</v>
      </c>
      <c r="B4602" s="2" t="s">
        <v>3796</v>
      </c>
    </row>
    <row r="4603" spans="1:2" x14ac:dyDescent="0.25">
      <c r="A4603" s="2">
        <v>587842</v>
      </c>
      <c r="B4603" s="2" t="s">
        <v>3797</v>
      </c>
    </row>
    <row r="4604" spans="1:2" x14ac:dyDescent="0.25">
      <c r="A4604" s="2">
        <v>587850</v>
      </c>
      <c r="B4604" s="2" t="s">
        <v>3798</v>
      </c>
    </row>
    <row r="4605" spans="1:2" x14ac:dyDescent="0.25">
      <c r="A4605" s="2">
        <v>587869</v>
      </c>
      <c r="B4605" s="2" t="s">
        <v>3799</v>
      </c>
    </row>
    <row r="4606" spans="1:2" x14ac:dyDescent="0.25">
      <c r="A4606" s="2">
        <v>587877</v>
      </c>
      <c r="B4606" s="2" t="s">
        <v>3800</v>
      </c>
    </row>
    <row r="4607" spans="1:2" x14ac:dyDescent="0.25">
      <c r="A4607" s="2">
        <v>587885</v>
      </c>
      <c r="B4607" s="2" t="s">
        <v>3801</v>
      </c>
    </row>
    <row r="4608" spans="1:2" x14ac:dyDescent="0.25">
      <c r="A4608" s="2">
        <v>587893</v>
      </c>
      <c r="B4608" s="2" t="s">
        <v>3802</v>
      </c>
    </row>
    <row r="4609" spans="1:2" x14ac:dyDescent="0.25">
      <c r="A4609" s="2">
        <v>587907</v>
      </c>
      <c r="B4609" s="2" t="s">
        <v>3803</v>
      </c>
    </row>
    <row r="4610" spans="1:2" x14ac:dyDescent="0.25">
      <c r="A4610" s="2">
        <v>587915</v>
      </c>
      <c r="B4610" s="2" t="s">
        <v>3804</v>
      </c>
    </row>
    <row r="4611" spans="1:2" x14ac:dyDescent="0.25">
      <c r="A4611" s="2">
        <v>587915</v>
      </c>
      <c r="B4611" s="2" t="s">
        <v>3804</v>
      </c>
    </row>
    <row r="4612" spans="1:2" x14ac:dyDescent="0.25">
      <c r="A4612" s="2">
        <v>587923</v>
      </c>
      <c r="B4612" s="2" t="s">
        <v>3805</v>
      </c>
    </row>
    <row r="4613" spans="1:2" x14ac:dyDescent="0.25">
      <c r="A4613" s="2">
        <v>587931</v>
      </c>
      <c r="B4613" s="2" t="s">
        <v>3806</v>
      </c>
    </row>
    <row r="4614" spans="1:2" x14ac:dyDescent="0.25">
      <c r="A4614" s="2">
        <v>587958</v>
      </c>
      <c r="B4614" s="2" t="s">
        <v>3807</v>
      </c>
    </row>
    <row r="4615" spans="1:2" x14ac:dyDescent="0.25">
      <c r="A4615" s="2">
        <v>587958</v>
      </c>
      <c r="B4615" s="2" t="s">
        <v>3807</v>
      </c>
    </row>
    <row r="4616" spans="1:2" x14ac:dyDescent="0.25">
      <c r="A4616" s="2">
        <v>587966</v>
      </c>
      <c r="B4616" s="2" t="s">
        <v>3808</v>
      </c>
    </row>
    <row r="4617" spans="1:2" x14ac:dyDescent="0.25">
      <c r="A4617" s="2">
        <v>588032</v>
      </c>
      <c r="B4617" s="2" t="s">
        <v>3809</v>
      </c>
    </row>
    <row r="4618" spans="1:2" x14ac:dyDescent="0.25">
      <c r="A4618" s="2">
        <v>588067</v>
      </c>
      <c r="B4618" s="2" t="s">
        <v>3810</v>
      </c>
    </row>
    <row r="4619" spans="1:2" x14ac:dyDescent="0.25">
      <c r="A4619" s="2">
        <v>588075</v>
      </c>
      <c r="B4619" s="2" t="s">
        <v>3811</v>
      </c>
    </row>
    <row r="4620" spans="1:2" x14ac:dyDescent="0.25">
      <c r="A4620" s="2">
        <v>588083</v>
      </c>
      <c r="B4620" s="2" t="s">
        <v>3812</v>
      </c>
    </row>
    <row r="4621" spans="1:2" x14ac:dyDescent="0.25">
      <c r="A4621" s="2">
        <v>588105</v>
      </c>
      <c r="B4621" s="2" t="s">
        <v>3813</v>
      </c>
    </row>
    <row r="4622" spans="1:2" x14ac:dyDescent="0.25">
      <c r="A4622" s="2">
        <v>588130</v>
      </c>
      <c r="B4622" s="2" t="s">
        <v>3814</v>
      </c>
    </row>
    <row r="4623" spans="1:2" x14ac:dyDescent="0.25">
      <c r="A4623" s="2">
        <v>588148</v>
      </c>
      <c r="B4623" s="2" t="s">
        <v>3815</v>
      </c>
    </row>
    <row r="4624" spans="1:2" x14ac:dyDescent="0.25">
      <c r="A4624" s="2">
        <v>588164</v>
      </c>
      <c r="B4624" s="2" t="s">
        <v>3816</v>
      </c>
    </row>
    <row r="4625" spans="1:2" x14ac:dyDescent="0.25">
      <c r="A4625" s="2">
        <v>588172</v>
      </c>
      <c r="B4625" s="2" t="s">
        <v>3817</v>
      </c>
    </row>
    <row r="4626" spans="1:2" x14ac:dyDescent="0.25">
      <c r="A4626" s="2">
        <v>588180</v>
      </c>
      <c r="B4626" s="2" t="s">
        <v>3818</v>
      </c>
    </row>
    <row r="4627" spans="1:2" x14ac:dyDescent="0.25">
      <c r="A4627" s="2">
        <v>588210</v>
      </c>
      <c r="B4627" s="2" t="s">
        <v>3819</v>
      </c>
    </row>
    <row r="4628" spans="1:2" x14ac:dyDescent="0.25">
      <c r="A4628" s="2">
        <v>588245</v>
      </c>
      <c r="B4628" s="2" t="s">
        <v>3820</v>
      </c>
    </row>
    <row r="4629" spans="1:2" x14ac:dyDescent="0.25">
      <c r="A4629" s="2">
        <v>588253</v>
      </c>
      <c r="B4629" s="2" t="s">
        <v>3821</v>
      </c>
    </row>
    <row r="4630" spans="1:2" x14ac:dyDescent="0.25">
      <c r="A4630" s="2">
        <v>588261</v>
      </c>
      <c r="B4630" s="2" t="s">
        <v>3822</v>
      </c>
    </row>
    <row r="4631" spans="1:2" x14ac:dyDescent="0.25">
      <c r="A4631" s="2">
        <v>588288</v>
      </c>
      <c r="B4631" s="2" t="s">
        <v>3823</v>
      </c>
    </row>
    <row r="4632" spans="1:2" x14ac:dyDescent="0.25">
      <c r="A4632" s="2">
        <v>588296</v>
      </c>
      <c r="B4632" s="2" t="s">
        <v>3824</v>
      </c>
    </row>
    <row r="4633" spans="1:2" x14ac:dyDescent="0.25">
      <c r="A4633" s="2">
        <v>588300</v>
      </c>
      <c r="B4633" s="2" t="s">
        <v>3825</v>
      </c>
    </row>
    <row r="4634" spans="1:2" x14ac:dyDescent="0.25">
      <c r="A4634" s="2">
        <v>588318</v>
      </c>
      <c r="B4634" s="2" t="s">
        <v>3826</v>
      </c>
    </row>
    <row r="4635" spans="1:2" x14ac:dyDescent="0.25">
      <c r="A4635" s="2">
        <v>588318</v>
      </c>
      <c r="B4635" s="2" t="s">
        <v>3826</v>
      </c>
    </row>
    <row r="4636" spans="1:2" x14ac:dyDescent="0.25">
      <c r="A4636" s="2">
        <v>588326</v>
      </c>
      <c r="B4636" s="2" t="s">
        <v>3827</v>
      </c>
    </row>
    <row r="4637" spans="1:2" x14ac:dyDescent="0.25">
      <c r="A4637" s="2">
        <v>588334</v>
      </c>
      <c r="B4637" s="2" t="s">
        <v>3828</v>
      </c>
    </row>
    <row r="4638" spans="1:2" x14ac:dyDescent="0.25">
      <c r="A4638" s="2">
        <v>588342</v>
      </c>
      <c r="B4638" s="2" t="s">
        <v>3829</v>
      </c>
    </row>
    <row r="4639" spans="1:2" x14ac:dyDescent="0.25">
      <c r="A4639" s="2">
        <v>588350</v>
      </c>
      <c r="B4639" s="2" t="s">
        <v>3830</v>
      </c>
    </row>
    <row r="4640" spans="1:2" x14ac:dyDescent="0.25">
      <c r="A4640" s="2">
        <v>588369</v>
      </c>
      <c r="B4640" s="2" t="s">
        <v>3831</v>
      </c>
    </row>
    <row r="4641" spans="1:2" x14ac:dyDescent="0.25">
      <c r="A4641" s="2">
        <v>588377</v>
      </c>
      <c r="B4641" s="2" t="s">
        <v>3832</v>
      </c>
    </row>
    <row r="4642" spans="1:2" x14ac:dyDescent="0.25">
      <c r="A4642" s="2">
        <v>588385</v>
      </c>
      <c r="B4642" s="2" t="s">
        <v>3833</v>
      </c>
    </row>
    <row r="4643" spans="1:2" x14ac:dyDescent="0.25">
      <c r="A4643" s="2">
        <v>588393</v>
      </c>
      <c r="B4643" s="2" t="s">
        <v>3834</v>
      </c>
    </row>
    <row r="4644" spans="1:2" x14ac:dyDescent="0.25">
      <c r="A4644" s="2">
        <v>588407</v>
      </c>
      <c r="B4644" s="2" t="s">
        <v>3835</v>
      </c>
    </row>
    <row r="4645" spans="1:2" x14ac:dyDescent="0.25">
      <c r="A4645" s="2">
        <v>588431</v>
      </c>
      <c r="B4645" s="2" t="s">
        <v>3836</v>
      </c>
    </row>
    <row r="4646" spans="1:2" x14ac:dyDescent="0.25">
      <c r="A4646" s="2">
        <v>588458</v>
      </c>
      <c r="B4646" s="2" t="s">
        <v>3837</v>
      </c>
    </row>
    <row r="4647" spans="1:2" x14ac:dyDescent="0.25">
      <c r="A4647" s="2">
        <v>588466</v>
      </c>
      <c r="B4647" s="2" t="s">
        <v>3838</v>
      </c>
    </row>
    <row r="4648" spans="1:2" x14ac:dyDescent="0.25">
      <c r="A4648" s="2">
        <v>588474</v>
      </c>
      <c r="B4648" s="2" t="s">
        <v>3839</v>
      </c>
    </row>
    <row r="4649" spans="1:2" x14ac:dyDescent="0.25">
      <c r="A4649" s="2">
        <v>588490</v>
      </c>
      <c r="B4649" s="2" t="s">
        <v>3840</v>
      </c>
    </row>
    <row r="4650" spans="1:2" x14ac:dyDescent="0.25">
      <c r="A4650" s="2">
        <v>588504</v>
      </c>
      <c r="B4650" s="2" t="s">
        <v>3841</v>
      </c>
    </row>
    <row r="4651" spans="1:2" x14ac:dyDescent="0.25">
      <c r="A4651" s="2">
        <v>588512</v>
      </c>
      <c r="B4651" s="2" t="s">
        <v>3842</v>
      </c>
    </row>
    <row r="4652" spans="1:2" x14ac:dyDescent="0.25">
      <c r="A4652" s="2">
        <v>588520</v>
      </c>
      <c r="B4652" s="2" t="s">
        <v>3843</v>
      </c>
    </row>
    <row r="4653" spans="1:2" x14ac:dyDescent="0.25">
      <c r="A4653" s="2">
        <v>588539</v>
      </c>
      <c r="B4653" s="2" t="s">
        <v>3844</v>
      </c>
    </row>
    <row r="4654" spans="1:2" x14ac:dyDescent="0.25">
      <c r="A4654" s="2">
        <v>588563</v>
      </c>
      <c r="B4654" s="2" t="s">
        <v>3845</v>
      </c>
    </row>
    <row r="4655" spans="1:2" x14ac:dyDescent="0.25">
      <c r="A4655" s="2">
        <v>588571</v>
      </c>
      <c r="B4655" s="2" t="s">
        <v>3846</v>
      </c>
    </row>
    <row r="4656" spans="1:2" x14ac:dyDescent="0.25">
      <c r="A4656" s="2">
        <v>588580</v>
      </c>
      <c r="B4656" s="2" t="s">
        <v>3847</v>
      </c>
    </row>
    <row r="4657" spans="1:2" x14ac:dyDescent="0.25">
      <c r="A4657" s="2">
        <v>588598</v>
      </c>
      <c r="B4657" s="2" t="s">
        <v>3848</v>
      </c>
    </row>
    <row r="4658" spans="1:2" x14ac:dyDescent="0.25">
      <c r="A4658" s="2">
        <v>588601</v>
      </c>
      <c r="B4658" s="2" t="s">
        <v>3849</v>
      </c>
    </row>
    <row r="4659" spans="1:2" x14ac:dyDescent="0.25">
      <c r="A4659" s="2">
        <v>588628</v>
      </c>
      <c r="B4659" s="2" t="s">
        <v>3850</v>
      </c>
    </row>
    <row r="4660" spans="1:2" x14ac:dyDescent="0.25">
      <c r="A4660" s="2">
        <v>588636</v>
      </c>
      <c r="B4660" s="2" t="s">
        <v>3851</v>
      </c>
    </row>
    <row r="4661" spans="1:2" x14ac:dyDescent="0.25">
      <c r="A4661" s="2">
        <v>588644</v>
      </c>
      <c r="B4661" s="2" t="s">
        <v>3852</v>
      </c>
    </row>
    <row r="4662" spans="1:2" x14ac:dyDescent="0.25">
      <c r="A4662" s="2">
        <v>588644</v>
      </c>
      <c r="B4662" s="2" t="s">
        <v>3852</v>
      </c>
    </row>
    <row r="4663" spans="1:2" x14ac:dyDescent="0.25">
      <c r="A4663" s="2">
        <v>588652</v>
      </c>
      <c r="B4663" s="2" t="s">
        <v>3853</v>
      </c>
    </row>
    <row r="4664" spans="1:2" x14ac:dyDescent="0.25">
      <c r="A4664" s="2">
        <v>588660</v>
      </c>
      <c r="B4664" s="2" t="s">
        <v>3854</v>
      </c>
    </row>
    <row r="4665" spans="1:2" x14ac:dyDescent="0.25">
      <c r="A4665" s="2">
        <v>588679</v>
      </c>
      <c r="B4665" s="2" t="s">
        <v>3855</v>
      </c>
    </row>
    <row r="4666" spans="1:2" x14ac:dyDescent="0.25">
      <c r="A4666" s="2">
        <v>588687</v>
      </c>
      <c r="B4666" s="2" t="s">
        <v>3856</v>
      </c>
    </row>
    <row r="4667" spans="1:2" x14ac:dyDescent="0.25">
      <c r="A4667" s="2">
        <v>588695</v>
      </c>
      <c r="B4667" s="2" t="s">
        <v>3857</v>
      </c>
    </row>
    <row r="4668" spans="1:2" x14ac:dyDescent="0.25">
      <c r="A4668" s="2">
        <v>588725</v>
      </c>
      <c r="B4668" s="2" t="s">
        <v>3858</v>
      </c>
    </row>
    <row r="4669" spans="1:2" x14ac:dyDescent="0.25">
      <c r="A4669" s="2">
        <v>588733</v>
      </c>
      <c r="B4669" s="2" t="s">
        <v>3859</v>
      </c>
    </row>
    <row r="4670" spans="1:2" x14ac:dyDescent="0.25">
      <c r="A4670" s="2">
        <v>588741</v>
      </c>
      <c r="B4670" s="2" t="s">
        <v>3860</v>
      </c>
    </row>
    <row r="4671" spans="1:2" x14ac:dyDescent="0.25">
      <c r="A4671" s="2">
        <v>588768</v>
      </c>
      <c r="B4671" s="2" t="s">
        <v>3861</v>
      </c>
    </row>
    <row r="4672" spans="1:2" x14ac:dyDescent="0.25">
      <c r="A4672" s="2">
        <v>588776</v>
      </c>
      <c r="B4672" s="2" t="s">
        <v>3862</v>
      </c>
    </row>
    <row r="4673" spans="1:2" x14ac:dyDescent="0.25">
      <c r="A4673" s="2">
        <v>588806</v>
      </c>
      <c r="B4673" s="2" t="s">
        <v>3863</v>
      </c>
    </row>
    <row r="4674" spans="1:2" x14ac:dyDescent="0.25">
      <c r="A4674" s="2">
        <v>588857</v>
      </c>
      <c r="B4674" s="2" t="s">
        <v>3864</v>
      </c>
    </row>
    <row r="4675" spans="1:2" x14ac:dyDescent="0.25">
      <c r="A4675" s="2">
        <v>588857</v>
      </c>
      <c r="B4675" s="2" t="s">
        <v>3864</v>
      </c>
    </row>
    <row r="4676" spans="1:2" x14ac:dyDescent="0.25">
      <c r="A4676" s="2">
        <v>588865</v>
      </c>
      <c r="B4676" s="2" t="s">
        <v>3865</v>
      </c>
    </row>
    <row r="4677" spans="1:2" x14ac:dyDescent="0.25">
      <c r="A4677" s="2">
        <v>588873</v>
      </c>
      <c r="B4677" s="2" t="s">
        <v>3866</v>
      </c>
    </row>
    <row r="4678" spans="1:2" x14ac:dyDescent="0.25">
      <c r="A4678" s="2">
        <v>588881</v>
      </c>
      <c r="B4678" s="2" t="s">
        <v>3867</v>
      </c>
    </row>
    <row r="4679" spans="1:2" x14ac:dyDescent="0.25">
      <c r="A4679" s="2">
        <v>588903</v>
      </c>
      <c r="B4679" s="2" t="s">
        <v>3868</v>
      </c>
    </row>
    <row r="4680" spans="1:2" x14ac:dyDescent="0.25">
      <c r="A4680" s="2">
        <v>588954</v>
      </c>
      <c r="B4680" s="2" t="s">
        <v>3869</v>
      </c>
    </row>
    <row r="4681" spans="1:2" x14ac:dyDescent="0.25">
      <c r="A4681" s="2">
        <v>588954</v>
      </c>
      <c r="B4681" s="2" t="s">
        <v>3869</v>
      </c>
    </row>
    <row r="4682" spans="1:2" x14ac:dyDescent="0.25">
      <c r="A4682" s="2">
        <v>588954</v>
      </c>
      <c r="B4682" s="2" t="s">
        <v>3869</v>
      </c>
    </row>
    <row r="4683" spans="1:2" x14ac:dyDescent="0.25">
      <c r="A4683" s="2">
        <v>588954</v>
      </c>
      <c r="B4683" s="2" t="s">
        <v>3869</v>
      </c>
    </row>
    <row r="4684" spans="1:2" x14ac:dyDescent="0.25">
      <c r="A4684" s="2">
        <v>588954</v>
      </c>
      <c r="B4684" s="2" t="s">
        <v>3869</v>
      </c>
    </row>
    <row r="4685" spans="1:2" x14ac:dyDescent="0.25">
      <c r="A4685" s="2">
        <v>588962</v>
      </c>
      <c r="B4685" s="2" t="s">
        <v>3870</v>
      </c>
    </row>
    <row r="4686" spans="1:2" x14ac:dyDescent="0.25">
      <c r="A4686" s="2">
        <v>588970</v>
      </c>
      <c r="B4686" s="2" t="s">
        <v>3871</v>
      </c>
    </row>
    <row r="4687" spans="1:2" x14ac:dyDescent="0.25">
      <c r="A4687" s="2">
        <v>589047</v>
      </c>
      <c r="B4687" s="2" t="s">
        <v>3872</v>
      </c>
    </row>
    <row r="4688" spans="1:2" x14ac:dyDescent="0.25">
      <c r="A4688" s="2">
        <v>589055</v>
      </c>
      <c r="B4688" s="2" t="s">
        <v>3873</v>
      </c>
    </row>
    <row r="4689" spans="1:2" x14ac:dyDescent="0.25">
      <c r="A4689" s="2">
        <v>589063</v>
      </c>
      <c r="B4689" s="2" t="s">
        <v>3874</v>
      </c>
    </row>
    <row r="4690" spans="1:2" x14ac:dyDescent="0.25">
      <c r="A4690" s="2">
        <v>589071</v>
      </c>
      <c r="B4690" s="2" t="s">
        <v>3875</v>
      </c>
    </row>
    <row r="4691" spans="1:2" x14ac:dyDescent="0.25">
      <c r="A4691" s="2">
        <v>589080</v>
      </c>
      <c r="B4691" s="2" t="s">
        <v>3876</v>
      </c>
    </row>
    <row r="4692" spans="1:2" x14ac:dyDescent="0.25">
      <c r="A4692" s="2">
        <v>589098</v>
      </c>
      <c r="B4692" s="2" t="s">
        <v>3877</v>
      </c>
    </row>
    <row r="4693" spans="1:2" x14ac:dyDescent="0.25">
      <c r="A4693" s="2">
        <v>589110</v>
      </c>
      <c r="B4693" s="2" t="s">
        <v>3878</v>
      </c>
    </row>
    <row r="4694" spans="1:2" x14ac:dyDescent="0.25">
      <c r="A4694" s="2">
        <v>589128</v>
      </c>
      <c r="B4694" s="2" t="s">
        <v>3879</v>
      </c>
    </row>
    <row r="4695" spans="1:2" x14ac:dyDescent="0.25">
      <c r="A4695" s="2">
        <v>589144</v>
      </c>
      <c r="B4695" s="2" t="s">
        <v>3880</v>
      </c>
    </row>
    <row r="4696" spans="1:2" x14ac:dyDescent="0.25">
      <c r="A4696" s="2">
        <v>589160</v>
      </c>
      <c r="B4696" s="2" t="s">
        <v>3881</v>
      </c>
    </row>
    <row r="4697" spans="1:2" x14ac:dyDescent="0.25">
      <c r="A4697" s="2">
        <v>589179</v>
      </c>
      <c r="B4697" s="2" t="s">
        <v>3882</v>
      </c>
    </row>
    <row r="4698" spans="1:2" x14ac:dyDescent="0.25">
      <c r="A4698" s="2">
        <v>589209</v>
      </c>
      <c r="B4698" s="2" t="s">
        <v>3883</v>
      </c>
    </row>
    <row r="4699" spans="1:2" x14ac:dyDescent="0.25">
      <c r="A4699" s="2">
        <v>589217</v>
      </c>
      <c r="B4699" s="2" t="s">
        <v>3884</v>
      </c>
    </row>
    <row r="4700" spans="1:2" x14ac:dyDescent="0.25">
      <c r="A4700" s="2">
        <v>589241</v>
      </c>
      <c r="B4700" s="2" t="s">
        <v>3885</v>
      </c>
    </row>
    <row r="4701" spans="1:2" x14ac:dyDescent="0.25">
      <c r="A4701" s="2">
        <v>589250</v>
      </c>
      <c r="B4701" s="2" t="s">
        <v>3886</v>
      </c>
    </row>
    <row r="4702" spans="1:2" x14ac:dyDescent="0.25">
      <c r="A4702" s="2">
        <v>589292</v>
      </c>
      <c r="B4702" s="2" t="s">
        <v>3887</v>
      </c>
    </row>
    <row r="4703" spans="1:2" x14ac:dyDescent="0.25">
      <c r="A4703" s="2">
        <v>589314</v>
      </c>
      <c r="B4703" s="2" t="s">
        <v>3888</v>
      </c>
    </row>
    <row r="4704" spans="1:2" x14ac:dyDescent="0.25">
      <c r="A4704" s="2">
        <v>589314</v>
      </c>
      <c r="B4704" s="2" t="s">
        <v>3888</v>
      </c>
    </row>
    <row r="4705" spans="1:2" x14ac:dyDescent="0.25">
      <c r="A4705" s="2">
        <v>589322</v>
      </c>
      <c r="B4705" s="2" t="s">
        <v>3889</v>
      </c>
    </row>
    <row r="4706" spans="1:2" x14ac:dyDescent="0.25">
      <c r="A4706" s="2">
        <v>589330</v>
      </c>
      <c r="B4706" s="2" t="s">
        <v>3890</v>
      </c>
    </row>
    <row r="4707" spans="1:2" x14ac:dyDescent="0.25">
      <c r="A4707" s="2">
        <v>589349</v>
      </c>
      <c r="B4707" s="2" t="s">
        <v>3891</v>
      </c>
    </row>
    <row r="4708" spans="1:2" x14ac:dyDescent="0.25">
      <c r="A4708" s="2">
        <v>589357</v>
      </c>
      <c r="B4708" s="2" t="s">
        <v>3892</v>
      </c>
    </row>
    <row r="4709" spans="1:2" x14ac:dyDescent="0.25">
      <c r="A4709" s="2">
        <v>589446</v>
      </c>
      <c r="B4709" s="2" t="s">
        <v>3893</v>
      </c>
    </row>
    <row r="4710" spans="1:2" x14ac:dyDescent="0.25">
      <c r="A4710" s="2">
        <v>589462</v>
      </c>
      <c r="B4710" s="2" t="s">
        <v>3894</v>
      </c>
    </row>
    <row r="4711" spans="1:2" x14ac:dyDescent="0.25">
      <c r="A4711" s="2">
        <v>589470</v>
      </c>
      <c r="B4711" s="2" t="s">
        <v>3895</v>
      </c>
    </row>
    <row r="4712" spans="1:2" x14ac:dyDescent="0.25">
      <c r="A4712" s="2">
        <v>589489</v>
      </c>
      <c r="B4712" s="2" t="s">
        <v>3896</v>
      </c>
    </row>
    <row r="4713" spans="1:2" x14ac:dyDescent="0.25">
      <c r="A4713" s="2">
        <v>589497</v>
      </c>
      <c r="B4713" s="2" t="s">
        <v>3897</v>
      </c>
    </row>
    <row r="4714" spans="1:2" x14ac:dyDescent="0.25">
      <c r="A4714" s="2">
        <v>589527</v>
      </c>
      <c r="B4714" s="2" t="s">
        <v>3898</v>
      </c>
    </row>
    <row r="4715" spans="1:2" x14ac:dyDescent="0.25">
      <c r="A4715" s="2">
        <v>589535</v>
      </c>
      <c r="B4715" s="2" t="s">
        <v>3899</v>
      </c>
    </row>
    <row r="4716" spans="1:2" x14ac:dyDescent="0.25">
      <c r="A4716" s="2">
        <v>589543</v>
      </c>
      <c r="B4716" s="2" t="s">
        <v>3900</v>
      </c>
    </row>
    <row r="4717" spans="1:2" x14ac:dyDescent="0.25">
      <c r="A4717" s="2">
        <v>589551</v>
      </c>
      <c r="B4717" s="2" t="s">
        <v>3901</v>
      </c>
    </row>
    <row r="4718" spans="1:2" x14ac:dyDescent="0.25">
      <c r="A4718" s="2">
        <v>589560</v>
      </c>
      <c r="B4718" s="2" t="s">
        <v>3902</v>
      </c>
    </row>
    <row r="4719" spans="1:2" x14ac:dyDescent="0.25">
      <c r="A4719" s="2">
        <v>589578</v>
      </c>
      <c r="B4719" s="2" t="s">
        <v>3903</v>
      </c>
    </row>
    <row r="4720" spans="1:2" x14ac:dyDescent="0.25">
      <c r="A4720" s="2">
        <v>589608</v>
      </c>
      <c r="B4720" s="2" t="s">
        <v>3904</v>
      </c>
    </row>
    <row r="4721" spans="1:2" x14ac:dyDescent="0.25">
      <c r="A4721" s="2">
        <v>589616</v>
      </c>
      <c r="B4721" s="2" t="s">
        <v>3905</v>
      </c>
    </row>
    <row r="4722" spans="1:2" x14ac:dyDescent="0.25">
      <c r="A4722" s="2">
        <v>589616</v>
      </c>
      <c r="B4722" s="2" t="s">
        <v>3905</v>
      </c>
    </row>
    <row r="4723" spans="1:2" x14ac:dyDescent="0.25">
      <c r="A4723" s="2">
        <v>589624</v>
      </c>
      <c r="B4723" s="2" t="s">
        <v>3906</v>
      </c>
    </row>
    <row r="4724" spans="1:2" x14ac:dyDescent="0.25">
      <c r="A4724" s="2">
        <v>589624</v>
      </c>
      <c r="B4724" s="2" t="s">
        <v>3906</v>
      </c>
    </row>
    <row r="4725" spans="1:2" x14ac:dyDescent="0.25">
      <c r="A4725" s="2">
        <v>589632</v>
      </c>
      <c r="B4725" s="2" t="s">
        <v>3907</v>
      </c>
    </row>
    <row r="4726" spans="1:2" x14ac:dyDescent="0.25">
      <c r="A4726" s="2">
        <v>589640</v>
      </c>
      <c r="B4726" s="2" t="s">
        <v>3908</v>
      </c>
    </row>
    <row r="4727" spans="1:2" x14ac:dyDescent="0.25">
      <c r="A4727" s="2">
        <v>589659</v>
      </c>
      <c r="B4727" s="2" t="s">
        <v>3909</v>
      </c>
    </row>
    <row r="4728" spans="1:2" x14ac:dyDescent="0.25">
      <c r="A4728" s="2">
        <v>589667</v>
      </c>
      <c r="B4728" s="2" t="s">
        <v>3910</v>
      </c>
    </row>
    <row r="4729" spans="1:2" x14ac:dyDescent="0.25">
      <c r="A4729" s="2">
        <v>589675</v>
      </c>
      <c r="B4729" s="2" t="s">
        <v>3911</v>
      </c>
    </row>
    <row r="4730" spans="1:2" x14ac:dyDescent="0.25">
      <c r="A4730" s="2">
        <v>589713</v>
      </c>
      <c r="B4730" s="2" t="s">
        <v>3912</v>
      </c>
    </row>
    <row r="4731" spans="1:2" x14ac:dyDescent="0.25">
      <c r="A4731" s="2">
        <v>589721</v>
      </c>
      <c r="B4731" s="2" t="s">
        <v>3913</v>
      </c>
    </row>
    <row r="4732" spans="1:2" x14ac:dyDescent="0.25">
      <c r="A4732" s="2">
        <v>589730</v>
      </c>
      <c r="B4732" s="2" t="s">
        <v>3914</v>
      </c>
    </row>
    <row r="4733" spans="1:2" x14ac:dyDescent="0.25">
      <c r="A4733" s="2">
        <v>589748</v>
      </c>
      <c r="B4733" s="2" t="s">
        <v>3915</v>
      </c>
    </row>
    <row r="4734" spans="1:2" x14ac:dyDescent="0.25">
      <c r="A4734" s="2">
        <v>589756</v>
      </c>
      <c r="B4734" s="2" t="s">
        <v>3916</v>
      </c>
    </row>
    <row r="4735" spans="1:2" x14ac:dyDescent="0.25">
      <c r="A4735" s="2">
        <v>589764</v>
      </c>
      <c r="B4735" s="2" t="s">
        <v>3917</v>
      </c>
    </row>
    <row r="4736" spans="1:2" x14ac:dyDescent="0.25">
      <c r="A4736" s="2">
        <v>589772</v>
      </c>
      <c r="B4736" s="2" t="s">
        <v>3918</v>
      </c>
    </row>
    <row r="4737" spans="1:2" x14ac:dyDescent="0.25">
      <c r="A4737" s="2">
        <v>589780</v>
      </c>
      <c r="B4737" s="2" t="s">
        <v>3919</v>
      </c>
    </row>
    <row r="4738" spans="1:2" x14ac:dyDescent="0.25">
      <c r="A4738" s="2">
        <v>589829</v>
      </c>
      <c r="B4738" s="2" t="s">
        <v>3920</v>
      </c>
    </row>
    <row r="4739" spans="1:2" x14ac:dyDescent="0.25">
      <c r="A4739" s="2">
        <v>589870</v>
      </c>
      <c r="B4739" s="2" t="s">
        <v>3921</v>
      </c>
    </row>
    <row r="4740" spans="1:2" x14ac:dyDescent="0.25">
      <c r="A4740" s="2">
        <v>589934</v>
      </c>
      <c r="B4740" s="2" t="s">
        <v>3922</v>
      </c>
    </row>
    <row r="4741" spans="1:2" x14ac:dyDescent="0.25">
      <c r="A4741" s="2">
        <v>589942</v>
      </c>
      <c r="B4741" s="2" t="s">
        <v>3923</v>
      </c>
    </row>
    <row r="4742" spans="1:2" x14ac:dyDescent="0.25">
      <c r="A4742" s="2">
        <v>589969</v>
      </c>
      <c r="B4742" s="2" t="s">
        <v>3924</v>
      </c>
    </row>
    <row r="4743" spans="1:2" x14ac:dyDescent="0.25">
      <c r="A4743" s="2">
        <v>589985</v>
      </c>
      <c r="B4743" s="2" t="s">
        <v>3925</v>
      </c>
    </row>
    <row r="4744" spans="1:2" x14ac:dyDescent="0.25">
      <c r="A4744" s="2">
        <v>589993</v>
      </c>
      <c r="B4744" s="2" t="s">
        <v>3926</v>
      </c>
    </row>
    <row r="4745" spans="1:2" x14ac:dyDescent="0.25">
      <c r="A4745" s="2">
        <v>590002</v>
      </c>
      <c r="B4745" s="2" t="s">
        <v>3927</v>
      </c>
    </row>
    <row r="4746" spans="1:2" x14ac:dyDescent="0.25">
      <c r="A4746" s="2">
        <v>590029</v>
      </c>
      <c r="B4746" s="2" t="s">
        <v>3928</v>
      </c>
    </row>
    <row r="4747" spans="1:2" x14ac:dyDescent="0.25">
      <c r="A4747" s="2">
        <v>590029</v>
      </c>
      <c r="B4747" s="2" t="s">
        <v>3928</v>
      </c>
    </row>
    <row r="4748" spans="1:2" x14ac:dyDescent="0.25">
      <c r="A4748" s="2">
        <v>590053</v>
      </c>
      <c r="B4748" s="2" t="s">
        <v>3929</v>
      </c>
    </row>
    <row r="4749" spans="1:2" x14ac:dyDescent="0.25">
      <c r="A4749" s="2">
        <v>590061</v>
      </c>
      <c r="B4749" s="2" t="s">
        <v>3930</v>
      </c>
    </row>
    <row r="4750" spans="1:2" x14ac:dyDescent="0.25">
      <c r="A4750" s="2">
        <v>590070</v>
      </c>
      <c r="B4750" s="2" t="s">
        <v>3931</v>
      </c>
    </row>
    <row r="4751" spans="1:2" x14ac:dyDescent="0.25">
      <c r="A4751" s="2">
        <v>590088</v>
      </c>
      <c r="B4751" s="2" t="s">
        <v>3932</v>
      </c>
    </row>
    <row r="4752" spans="1:2" x14ac:dyDescent="0.25">
      <c r="A4752" s="2">
        <v>590096</v>
      </c>
      <c r="B4752" s="2" t="s">
        <v>3933</v>
      </c>
    </row>
    <row r="4753" spans="1:2" x14ac:dyDescent="0.25">
      <c r="A4753" s="2">
        <v>590100</v>
      </c>
      <c r="B4753" s="2" t="s">
        <v>3934</v>
      </c>
    </row>
    <row r="4754" spans="1:2" x14ac:dyDescent="0.25">
      <c r="A4754" s="2">
        <v>590100</v>
      </c>
      <c r="B4754" s="2" t="s">
        <v>3934</v>
      </c>
    </row>
    <row r="4755" spans="1:2" x14ac:dyDescent="0.25">
      <c r="A4755" s="2">
        <v>590118</v>
      </c>
      <c r="B4755" s="2" t="s">
        <v>3935</v>
      </c>
    </row>
    <row r="4756" spans="1:2" x14ac:dyDescent="0.25">
      <c r="A4756" s="2">
        <v>590126</v>
      </c>
      <c r="B4756" s="2" t="s">
        <v>3936</v>
      </c>
    </row>
    <row r="4757" spans="1:2" x14ac:dyDescent="0.25">
      <c r="A4757" s="2">
        <v>590134</v>
      </c>
      <c r="B4757" s="2" t="s">
        <v>3937</v>
      </c>
    </row>
    <row r="4758" spans="1:2" x14ac:dyDescent="0.25">
      <c r="A4758" s="2">
        <v>590169</v>
      </c>
      <c r="B4758" s="2" t="s">
        <v>3938</v>
      </c>
    </row>
    <row r="4759" spans="1:2" x14ac:dyDescent="0.25">
      <c r="A4759" s="2">
        <v>590177</v>
      </c>
      <c r="B4759" s="2" t="s">
        <v>3939</v>
      </c>
    </row>
    <row r="4760" spans="1:2" x14ac:dyDescent="0.25">
      <c r="A4760" s="2">
        <v>590185</v>
      </c>
      <c r="B4760" s="2" t="s">
        <v>3940</v>
      </c>
    </row>
    <row r="4761" spans="1:2" x14ac:dyDescent="0.25">
      <c r="A4761" s="2">
        <v>590193</v>
      </c>
      <c r="B4761" s="2" t="s">
        <v>3941</v>
      </c>
    </row>
    <row r="4762" spans="1:2" x14ac:dyDescent="0.25">
      <c r="A4762" s="2">
        <v>590215</v>
      </c>
      <c r="B4762" s="2" t="s">
        <v>3942</v>
      </c>
    </row>
    <row r="4763" spans="1:2" x14ac:dyDescent="0.25">
      <c r="A4763" s="2">
        <v>590231</v>
      </c>
      <c r="B4763" s="2" t="s">
        <v>3943</v>
      </c>
    </row>
    <row r="4764" spans="1:2" x14ac:dyDescent="0.25">
      <c r="A4764" s="2">
        <v>590258</v>
      </c>
      <c r="B4764" s="2" t="s">
        <v>3944</v>
      </c>
    </row>
    <row r="4765" spans="1:2" x14ac:dyDescent="0.25">
      <c r="A4765" s="2">
        <v>590266</v>
      </c>
      <c r="B4765" s="2" t="s">
        <v>3945</v>
      </c>
    </row>
    <row r="4766" spans="1:2" x14ac:dyDescent="0.25">
      <c r="A4766" s="2">
        <v>590282</v>
      </c>
      <c r="B4766" s="2" t="s">
        <v>3946</v>
      </c>
    </row>
    <row r="4767" spans="1:2" x14ac:dyDescent="0.25">
      <c r="A4767" s="2">
        <v>590290</v>
      </c>
      <c r="B4767" s="2" t="s">
        <v>3947</v>
      </c>
    </row>
    <row r="4768" spans="1:2" x14ac:dyDescent="0.25">
      <c r="A4768" s="2">
        <v>590304</v>
      </c>
      <c r="B4768" s="2" t="s">
        <v>3948</v>
      </c>
    </row>
    <row r="4769" spans="1:2" x14ac:dyDescent="0.25">
      <c r="A4769" s="2">
        <v>590312</v>
      </c>
      <c r="B4769" s="2" t="s">
        <v>3949</v>
      </c>
    </row>
    <row r="4770" spans="1:2" x14ac:dyDescent="0.25">
      <c r="A4770" s="2">
        <v>590320</v>
      </c>
      <c r="B4770" s="2" t="s">
        <v>3950</v>
      </c>
    </row>
    <row r="4771" spans="1:2" x14ac:dyDescent="0.25">
      <c r="A4771" s="2">
        <v>590347</v>
      </c>
      <c r="B4771" s="2" t="s">
        <v>3951</v>
      </c>
    </row>
    <row r="4772" spans="1:2" x14ac:dyDescent="0.25">
      <c r="A4772" s="2">
        <v>590371</v>
      </c>
      <c r="B4772" s="2" t="s">
        <v>3952</v>
      </c>
    </row>
    <row r="4773" spans="1:2" x14ac:dyDescent="0.25">
      <c r="A4773" s="2">
        <v>590371</v>
      </c>
      <c r="B4773" s="2" t="s">
        <v>3952</v>
      </c>
    </row>
    <row r="4774" spans="1:2" x14ac:dyDescent="0.25">
      <c r="A4774" s="2">
        <v>590380</v>
      </c>
      <c r="B4774" s="2" t="s">
        <v>3953</v>
      </c>
    </row>
    <row r="4775" spans="1:2" x14ac:dyDescent="0.25">
      <c r="A4775" s="2">
        <v>590398</v>
      </c>
      <c r="B4775" s="2" t="s">
        <v>3954</v>
      </c>
    </row>
    <row r="4776" spans="1:2" x14ac:dyDescent="0.25">
      <c r="A4776" s="2">
        <v>590398</v>
      </c>
      <c r="B4776" s="2" t="s">
        <v>3954</v>
      </c>
    </row>
    <row r="4777" spans="1:2" x14ac:dyDescent="0.25">
      <c r="A4777" s="2">
        <v>590401</v>
      </c>
      <c r="B4777" s="2" t="s">
        <v>3955</v>
      </c>
    </row>
    <row r="4778" spans="1:2" x14ac:dyDescent="0.25">
      <c r="A4778" s="2">
        <v>590401</v>
      </c>
      <c r="B4778" s="2" t="s">
        <v>3955</v>
      </c>
    </row>
    <row r="4779" spans="1:2" x14ac:dyDescent="0.25">
      <c r="A4779" s="2">
        <v>590410</v>
      </c>
      <c r="B4779" s="2" t="s">
        <v>3956</v>
      </c>
    </row>
    <row r="4780" spans="1:2" x14ac:dyDescent="0.25">
      <c r="A4780" s="2">
        <v>590428</v>
      </c>
      <c r="B4780" s="2" t="s">
        <v>3957</v>
      </c>
    </row>
    <row r="4781" spans="1:2" x14ac:dyDescent="0.25">
      <c r="A4781" s="2">
        <v>590436</v>
      </c>
      <c r="B4781" s="2" t="s">
        <v>3958</v>
      </c>
    </row>
    <row r="4782" spans="1:2" x14ac:dyDescent="0.25">
      <c r="A4782" s="2">
        <v>590444</v>
      </c>
      <c r="B4782" s="2" t="s">
        <v>3959</v>
      </c>
    </row>
    <row r="4783" spans="1:2" x14ac:dyDescent="0.25">
      <c r="A4783" s="2">
        <v>590452</v>
      </c>
      <c r="B4783" s="2" t="s">
        <v>3960</v>
      </c>
    </row>
    <row r="4784" spans="1:2" x14ac:dyDescent="0.25">
      <c r="A4784" s="2">
        <v>590487</v>
      </c>
      <c r="B4784" s="2" t="s">
        <v>3961</v>
      </c>
    </row>
    <row r="4785" spans="1:2" x14ac:dyDescent="0.25">
      <c r="A4785" s="2">
        <v>590495</v>
      </c>
      <c r="B4785" s="2" t="s">
        <v>3962</v>
      </c>
    </row>
    <row r="4786" spans="1:2" x14ac:dyDescent="0.25">
      <c r="A4786" s="2">
        <v>590525</v>
      </c>
      <c r="B4786" s="2" t="s">
        <v>3963</v>
      </c>
    </row>
    <row r="4787" spans="1:2" x14ac:dyDescent="0.25">
      <c r="A4787" s="2">
        <v>590541</v>
      </c>
      <c r="B4787" s="2" t="s">
        <v>3964</v>
      </c>
    </row>
    <row r="4788" spans="1:2" x14ac:dyDescent="0.25">
      <c r="A4788" s="2">
        <v>590550</v>
      </c>
      <c r="B4788" s="2" t="s">
        <v>3965</v>
      </c>
    </row>
    <row r="4789" spans="1:2" x14ac:dyDescent="0.25">
      <c r="A4789" s="2">
        <v>590550</v>
      </c>
      <c r="B4789" s="2" t="s">
        <v>3965</v>
      </c>
    </row>
    <row r="4790" spans="1:2" x14ac:dyDescent="0.25">
      <c r="A4790" s="2">
        <v>590550</v>
      </c>
      <c r="B4790" s="2" t="s">
        <v>3965</v>
      </c>
    </row>
    <row r="4791" spans="1:2" x14ac:dyDescent="0.25">
      <c r="A4791" s="2">
        <v>590614</v>
      </c>
      <c r="B4791" s="2" t="s">
        <v>3966</v>
      </c>
    </row>
    <row r="4792" spans="1:2" x14ac:dyDescent="0.25">
      <c r="A4792" s="2">
        <v>590622</v>
      </c>
      <c r="B4792" s="2" t="s">
        <v>3967</v>
      </c>
    </row>
    <row r="4793" spans="1:2" x14ac:dyDescent="0.25">
      <c r="A4793" s="2">
        <v>590630</v>
      </c>
      <c r="B4793" s="2" t="s">
        <v>3968</v>
      </c>
    </row>
    <row r="4794" spans="1:2" x14ac:dyDescent="0.25">
      <c r="A4794" s="2">
        <v>590673</v>
      </c>
      <c r="B4794" s="2" t="s">
        <v>3969</v>
      </c>
    </row>
    <row r="4795" spans="1:2" x14ac:dyDescent="0.25">
      <c r="A4795" s="2">
        <v>590690</v>
      </c>
      <c r="B4795" s="2" t="s">
        <v>3970</v>
      </c>
    </row>
    <row r="4796" spans="1:2" x14ac:dyDescent="0.25">
      <c r="A4796" s="2">
        <v>590703</v>
      </c>
      <c r="B4796" s="2" t="s">
        <v>3971</v>
      </c>
    </row>
    <row r="4797" spans="1:2" x14ac:dyDescent="0.25">
      <c r="A4797" s="2">
        <v>590711</v>
      </c>
      <c r="B4797" s="2" t="s">
        <v>3972</v>
      </c>
    </row>
    <row r="4798" spans="1:2" x14ac:dyDescent="0.25">
      <c r="A4798" s="2">
        <v>590738</v>
      </c>
      <c r="B4798" s="2" t="s">
        <v>3973</v>
      </c>
    </row>
    <row r="4799" spans="1:2" x14ac:dyDescent="0.25">
      <c r="A4799" s="2">
        <v>590746</v>
      </c>
      <c r="B4799" s="2" t="s">
        <v>3974</v>
      </c>
    </row>
    <row r="4800" spans="1:2" x14ac:dyDescent="0.25">
      <c r="A4800" s="2">
        <v>590762</v>
      </c>
      <c r="B4800" s="2" t="s">
        <v>3975</v>
      </c>
    </row>
    <row r="4801" spans="1:2" x14ac:dyDescent="0.25">
      <c r="A4801" s="2">
        <v>590770</v>
      </c>
      <c r="B4801" s="2" t="s">
        <v>3976</v>
      </c>
    </row>
    <row r="4802" spans="1:2" x14ac:dyDescent="0.25">
      <c r="A4802" s="2">
        <v>590789</v>
      </c>
      <c r="B4802" s="2" t="s">
        <v>3977</v>
      </c>
    </row>
    <row r="4803" spans="1:2" x14ac:dyDescent="0.25">
      <c r="A4803" s="2">
        <v>590797</v>
      </c>
      <c r="B4803" s="2" t="s">
        <v>3978</v>
      </c>
    </row>
    <row r="4804" spans="1:2" x14ac:dyDescent="0.25">
      <c r="A4804" s="2">
        <v>590800</v>
      </c>
      <c r="B4804" s="2" t="s">
        <v>3979</v>
      </c>
    </row>
    <row r="4805" spans="1:2" x14ac:dyDescent="0.25">
      <c r="A4805" s="2">
        <v>590819</v>
      </c>
      <c r="B4805" s="2" t="s">
        <v>3980</v>
      </c>
    </row>
    <row r="4806" spans="1:2" x14ac:dyDescent="0.25">
      <c r="A4806" s="2">
        <v>590843</v>
      </c>
      <c r="B4806" s="2" t="s">
        <v>3981</v>
      </c>
    </row>
    <row r="4807" spans="1:2" x14ac:dyDescent="0.25">
      <c r="A4807" s="2">
        <v>590860</v>
      </c>
      <c r="B4807" s="2" t="s">
        <v>3982</v>
      </c>
    </row>
    <row r="4808" spans="1:2" x14ac:dyDescent="0.25">
      <c r="A4808" s="2">
        <v>590878</v>
      </c>
      <c r="B4808" s="2" t="s">
        <v>3983</v>
      </c>
    </row>
    <row r="4809" spans="1:2" x14ac:dyDescent="0.25">
      <c r="A4809" s="2">
        <v>590908</v>
      </c>
      <c r="B4809" s="2" t="s">
        <v>3984</v>
      </c>
    </row>
    <row r="4810" spans="1:2" x14ac:dyDescent="0.25">
      <c r="A4810" s="2">
        <v>590916</v>
      </c>
      <c r="B4810" s="2" t="s">
        <v>3985</v>
      </c>
    </row>
    <row r="4811" spans="1:2" x14ac:dyDescent="0.25">
      <c r="A4811" s="2">
        <v>590940</v>
      </c>
      <c r="B4811" s="2" t="s">
        <v>3986</v>
      </c>
    </row>
    <row r="4812" spans="1:2" x14ac:dyDescent="0.25">
      <c r="A4812" s="2">
        <v>590959</v>
      </c>
      <c r="B4812" s="2" t="s">
        <v>3987</v>
      </c>
    </row>
    <row r="4813" spans="1:2" x14ac:dyDescent="0.25">
      <c r="A4813" s="2">
        <v>590967</v>
      </c>
      <c r="B4813" s="2" t="s">
        <v>3988</v>
      </c>
    </row>
    <row r="4814" spans="1:2" x14ac:dyDescent="0.25">
      <c r="A4814" s="2">
        <v>590975</v>
      </c>
      <c r="B4814" s="2" t="s">
        <v>3989</v>
      </c>
    </row>
    <row r="4815" spans="1:2" x14ac:dyDescent="0.25">
      <c r="A4815" s="2">
        <v>591017</v>
      </c>
      <c r="B4815" s="2" t="s">
        <v>3990</v>
      </c>
    </row>
    <row r="4816" spans="1:2" x14ac:dyDescent="0.25">
      <c r="A4816" s="2">
        <v>591025</v>
      </c>
      <c r="B4816" s="2" t="s">
        <v>3991</v>
      </c>
    </row>
    <row r="4817" spans="1:2" x14ac:dyDescent="0.25">
      <c r="A4817" s="2">
        <v>591068</v>
      </c>
      <c r="B4817" s="2" t="s">
        <v>3992</v>
      </c>
    </row>
    <row r="4818" spans="1:2" x14ac:dyDescent="0.25">
      <c r="A4818" s="2">
        <v>591076</v>
      </c>
      <c r="B4818" s="2" t="s">
        <v>3993</v>
      </c>
    </row>
    <row r="4819" spans="1:2" x14ac:dyDescent="0.25">
      <c r="A4819" s="2">
        <v>591084</v>
      </c>
      <c r="B4819" s="2" t="s">
        <v>3994</v>
      </c>
    </row>
    <row r="4820" spans="1:2" x14ac:dyDescent="0.25">
      <c r="A4820" s="2">
        <v>591092</v>
      </c>
      <c r="B4820" s="2" t="s">
        <v>3995</v>
      </c>
    </row>
    <row r="4821" spans="1:2" x14ac:dyDescent="0.25">
      <c r="A4821" s="2">
        <v>591106</v>
      </c>
      <c r="B4821" s="2" t="s">
        <v>3996</v>
      </c>
    </row>
    <row r="4822" spans="1:2" x14ac:dyDescent="0.25">
      <c r="A4822" s="2">
        <v>591114</v>
      </c>
      <c r="B4822" s="2" t="s">
        <v>3997</v>
      </c>
    </row>
    <row r="4823" spans="1:2" x14ac:dyDescent="0.25">
      <c r="A4823" s="2">
        <v>591130</v>
      </c>
      <c r="B4823" s="2" t="s">
        <v>3998</v>
      </c>
    </row>
    <row r="4824" spans="1:2" x14ac:dyDescent="0.25">
      <c r="A4824" s="2">
        <v>591149</v>
      </c>
      <c r="B4824" s="2" t="s">
        <v>3999</v>
      </c>
    </row>
    <row r="4825" spans="1:2" x14ac:dyDescent="0.25">
      <c r="A4825" s="2">
        <v>591165</v>
      </c>
      <c r="B4825" s="2" t="s">
        <v>4000</v>
      </c>
    </row>
    <row r="4826" spans="1:2" x14ac:dyDescent="0.25">
      <c r="A4826" s="2">
        <v>591190</v>
      </c>
      <c r="B4826" s="2" t="s">
        <v>4001</v>
      </c>
    </row>
    <row r="4827" spans="1:2" x14ac:dyDescent="0.25">
      <c r="A4827" s="2">
        <v>591203</v>
      </c>
      <c r="B4827" s="2" t="s">
        <v>4002</v>
      </c>
    </row>
    <row r="4828" spans="1:2" x14ac:dyDescent="0.25">
      <c r="A4828" s="2">
        <v>591211</v>
      </c>
      <c r="B4828" s="2" t="s">
        <v>4003</v>
      </c>
    </row>
    <row r="4829" spans="1:2" x14ac:dyDescent="0.25">
      <c r="A4829" s="2">
        <v>591246</v>
      </c>
      <c r="B4829" s="2" t="s">
        <v>4004</v>
      </c>
    </row>
    <row r="4830" spans="1:2" x14ac:dyDescent="0.25">
      <c r="A4830" s="2">
        <v>591254</v>
      </c>
      <c r="B4830" s="2" t="s">
        <v>4005</v>
      </c>
    </row>
    <row r="4831" spans="1:2" x14ac:dyDescent="0.25">
      <c r="A4831" s="2">
        <v>591262</v>
      </c>
      <c r="B4831" s="2" t="s">
        <v>4006</v>
      </c>
    </row>
    <row r="4832" spans="1:2" x14ac:dyDescent="0.25">
      <c r="A4832" s="2">
        <v>591289</v>
      </c>
      <c r="B4832" s="2" t="s">
        <v>4007</v>
      </c>
    </row>
    <row r="4833" spans="1:2" x14ac:dyDescent="0.25">
      <c r="A4833" s="2">
        <v>591297</v>
      </c>
      <c r="B4833" s="2" t="s">
        <v>4008</v>
      </c>
    </row>
    <row r="4834" spans="1:2" x14ac:dyDescent="0.25">
      <c r="A4834" s="2">
        <v>591319</v>
      </c>
      <c r="B4834" s="2" t="s">
        <v>4009</v>
      </c>
    </row>
    <row r="4835" spans="1:2" x14ac:dyDescent="0.25">
      <c r="A4835" s="2">
        <v>591335</v>
      </c>
      <c r="B4835" s="2" t="s">
        <v>4010</v>
      </c>
    </row>
    <row r="4836" spans="1:2" x14ac:dyDescent="0.25">
      <c r="A4836" s="2">
        <v>591343</v>
      </c>
      <c r="B4836" s="2" t="s">
        <v>4011</v>
      </c>
    </row>
    <row r="4837" spans="1:2" x14ac:dyDescent="0.25">
      <c r="A4837" s="2">
        <v>591360</v>
      </c>
      <c r="B4837" s="2" t="s">
        <v>4012</v>
      </c>
    </row>
    <row r="4838" spans="1:2" x14ac:dyDescent="0.25">
      <c r="A4838" s="2">
        <v>591378</v>
      </c>
      <c r="B4838" s="2" t="s">
        <v>4013</v>
      </c>
    </row>
    <row r="4839" spans="1:2" x14ac:dyDescent="0.25">
      <c r="A4839" s="2">
        <v>591386</v>
      </c>
      <c r="B4839" s="2" t="s">
        <v>4014</v>
      </c>
    </row>
    <row r="4840" spans="1:2" x14ac:dyDescent="0.25">
      <c r="A4840" s="2">
        <v>591386</v>
      </c>
      <c r="B4840" s="2" t="s">
        <v>4014</v>
      </c>
    </row>
    <row r="4841" spans="1:2" x14ac:dyDescent="0.25">
      <c r="A4841" s="2">
        <v>591386</v>
      </c>
      <c r="B4841" s="2" t="s">
        <v>4014</v>
      </c>
    </row>
    <row r="4842" spans="1:2" x14ac:dyDescent="0.25">
      <c r="A4842" s="2">
        <v>591394</v>
      </c>
      <c r="B4842" s="2" t="s">
        <v>4015</v>
      </c>
    </row>
    <row r="4843" spans="1:2" x14ac:dyDescent="0.25">
      <c r="A4843" s="2">
        <v>591408</v>
      </c>
      <c r="B4843" s="2" t="s">
        <v>4016</v>
      </c>
    </row>
    <row r="4844" spans="1:2" x14ac:dyDescent="0.25">
      <c r="A4844" s="2">
        <v>591424</v>
      </c>
      <c r="B4844" s="2" t="s">
        <v>4017</v>
      </c>
    </row>
    <row r="4845" spans="1:2" x14ac:dyDescent="0.25">
      <c r="A4845" s="2">
        <v>591440</v>
      </c>
      <c r="B4845" s="2" t="s">
        <v>4018</v>
      </c>
    </row>
    <row r="4846" spans="1:2" x14ac:dyDescent="0.25">
      <c r="A4846" s="2">
        <v>591459</v>
      </c>
      <c r="B4846" s="2" t="s">
        <v>4019</v>
      </c>
    </row>
    <row r="4847" spans="1:2" x14ac:dyDescent="0.25">
      <c r="A4847" s="2">
        <v>591475</v>
      </c>
      <c r="B4847" s="2" t="s">
        <v>4020</v>
      </c>
    </row>
    <row r="4848" spans="1:2" x14ac:dyDescent="0.25">
      <c r="A4848" s="2">
        <v>591475</v>
      </c>
      <c r="B4848" s="2" t="s">
        <v>4020</v>
      </c>
    </row>
    <row r="4849" spans="1:2" x14ac:dyDescent="0.25">
      <c r="A4849" s="2">
        <v>591483</v>
      </c>
      <c r="B4849" s="2" t="s">
        <v>4021</v>
      </c>
    </row>
    <row r="4850" spans="1:2" x14ac:dyDescent="0.25">
      <c r="A4850" s="2">
        <v>591513</v>
      </c>
      <c r="B4850" s="2" t="s">
        <v>4022</v>
      </c>
    </row>
    <row r="4851" spans="1:2" x14ac:dyDescent="0.25">
      <c r="A4851" s="2">
        <v>591530</v>
      </c>
      <c r="B4851" s="2" t="s">
        <v>4023</v>
      </c>
    </row>
    <row r="4852" spans="1:2" x14ac:dyDescent="0.25">
      <c r="A4852" s="2">
        <v>591556</v>
      </c>
      <c r="B4852" s="2" t="s">
        <v>4024</v>
      </c>
    </row>
    <row r="4853" spans="1:2" x14ac:dyDescent="0.25">
      <c r="A4853" s="2">
        <v>591564</v>
      </c>
      <c r="B4853" s="2" t="s">
        <v>4025</v>
      </c>
    </row>
    <row r="4854" spans="1:2" x14ac:dyDescent="0.25">
      <c r="A4854" s="2">
        <v>591572</v>
      </c>
      <c r="B4854" s="2" t="s">
        <v>4026</v>
      </c>
    </row>
    <row r="4855" spans="1:2" x14ac:dyDescent="0.25">
      <c r="A4855" s="2">
        <v>591580</v>
      </c>
      <c r="B4855" s="2" t="s">
        <v>4027</v>
      </c>
    </row>
    <row r="4856" spans="1:2" x14ac:dyDescent="0.25">
      <c r="A4856" s="2">
        <v>591599</v>
      </c>
      <c r="B4856" s="2" t="s">
        <v>4028</v>
      </c>
    </row>
    <row r="4857" spans="1:2" x14ac:dyDescent="0.25">
      <c r="A4857" s="2">
        <v>591610</v>
      </c>
      <c r="B4857" s="2" t="s">
        <v>4029</v>
      </c>
    </row>
    <row r="4858" spans="1:2" x14ac:dyDescent="0.25">
      <c r="A4858" s="2">
        <v>591629</v>
      </c>
      <c r="B4858" s="2" t="s">
        <v>4030</v>
      </c>
    </row>
    <row r="4859" spans="1:2" x14ac:dyDescent="0.25">
      <c r="A4859" s="2">
        <v>591637</v>
      </c>
      <c r="B4859" s="2" t="s">
        <v>4031</v>
      </c>
    </row>
    <row r="4860" spans="1:2" x14ac:dyDescent="0.25">
      <c r="A4860" s="2">
        <v>591645</v>
      </c>
      <c r="B4860" s="2" t="s">
        <v>4032</v>
      </c>
    </row>
    <row r="4861" spans="1:2" x14ac:dyDescent="0.25">
      <c r="A4861" s="2">
        <v>591653</v>
      </c>
      <c r="B4861" s="2" t="s">
        <v>4033</v>
      </c>
    </row>
    <row r="4862" spans="1:2" x14ac:dyDescent="0.25">
      <c r="A4862" s="2">
        <v>591661</v>
      </c>
      <c r="B4862" s="2" t="s">
        <v>4034</v>
      </c>
    </row>
    <row r="4863" spans="1:2" x14ac:dyDescent="0.25">
      <c r="A4863" s="2">
        <v>591670</v>
      </c>
      <c r="B4863" s="2" t="s">
        <v>4035</v>
      </c>
    </row>
    <row r="4864" spans="1:2" x14ac:dyDescent="0.25">
      <c r="A4864" s="2">
        <v>591670</v>
      </c>
      <c r="B4864" s="2" t="s">
        <v>4035</v>
      </c>
    </row>
    <row r="4865" spans="1:2" x14ac:dyDescent="0.25">
      <c r="A4865" s="2">
        <v>591688</v>
      </c>
      <c r="B4865" s="2" t="s">
        <v>4036</v>
      </c>
    </row>
    <row r="4866" spans="1:2" x14ac:dyDescent="0.25">
      <c r="A4866" s="2">
        <v>591700</v>
      </c>
      <c r="B4866" s="2" t="s">
        <v>4037</v>
      </c>
    </row>
    <row r="4867" spans="1:2" x14ac:dyDescent="0.25">
      <c r="A4867" s="2">
        <v>591750</v>
      </c>
      <c r="B4867" s="2" t="s">
        <v>4038</v>
      </c>
    </row>
    <row r="4868" spans="1:2" x14ac:dyDescent="0.25">
      <c r="A4868" s="2">
        <v>591777</v>
      </c>
      <c r="B4868" s="2" t="s">
        <v>4039</v>
      </c>
    </row>
    <row r="4869" spans="1:2" x14ac:dyDescent="0.25">
      <c r="A4869" s="2">
        <v>591785</v>
      </c>
      <c r="B4869" s="2" t="s">
        <v>4040</v>
      </c>
    </row>
    <row r="4870" spans="1:2" x14ac:dyDescent="0.25">
      <c r="A4870" s="2">
        <v>591807</v>
      </c>
      <c r="B4870" s="2" t="s">
        <v>4041</v>
      </c>
    </row>
    <row r="4871" spans="1:2" x14ac:dyDescent="0.25">
      <c r="A4871" s="2">
        <v>591823</v>
      </c>
      <c r="B4871" s="2" t="s">
        <v>4042</v>
      </c>
    </row>
    <row r="4872" spans="1:2" x14ac:dyDescent="0.25">
      <c r="A4872" s="2">
        <v>591840</v>
      </c>
      <c r="B4872" s="2" t="s">
        <v>4043</v>
      </c>
    </row>
    <row r="4873" spans="1:2" x14ac:dyDescent="0.25">
      <c r="A4873" s="2">
        <v>591866</v>
      </c>
      <c r="B4873" s="2" t="s">
        <v>4044</v>
      </c>
    </row>
    <row r="4874" spans="1:2" x14ac:dyDescent="0.25">
      <c r="A4874" s="2">
        <v>591874</v>
      </c>
      <c r="B4874" s="2" t="s">
        <v>4045</v>
      </c>
    </row>
    <row r="4875" spans="1:2" x14ac:dyDescent="0.25">
      <c r="A4875" s="2">
        <v>591882</v>
      </c>
      <c r="B4875" s="2" t="s">
        <v>4046</v>
      </c>
    </row>
    <row r="4876" spans="1:2" x14ac:dyDescent="0.25">
      <c r="A4876" s="2">
        <v>591890</v>
      </c>
      <c r="B4876" s="2" t="s">
        <v>4047</v>
      </c>
    </row>
    <row r="4877" spans="1:2" x14ac:dyDescent="0.25">
      <c r="A4877" s="2">
        <v>591890</v>
      </c>
      <c r="B4877" s="2" t="s">
        <v>4047</v>
      </c>
    </row>
    <row r="4878" spans="1:2" x14ac:dyDescent="0.25">
      <c r="A4878" s="2">
        <v>591904</v>
      </c>
      <c r="B4878" s="2" t="s">
        <v>4048</v>
      </c>
    </row>
    <row r="4879" spans="1:2" x14ac:dyDescent="0.25">
      <c r="A4879" s="2">
        <v>591912</v>
      </c>
      <c r="B4879" s="2" t="s">
        <v>4049</v>
      </c>
    </row>
    <row r="4880" spans="1:2" x14ac:dyDescent="0.25">
      <c r="A4880" s="2">
        <v>591939</v>
      </c>
      <c r="B4880" s="2" t="s">
        <v>4050</v>
      </c>
    </row>
    <row r="4881" spans="1:2" x14ac:dyDescent="0.25">
      <c r="A4881" s="2">
        <v>591947</v>
      </c>
      <c r="B4881" s="2" t="s">
        <v>4051</v>
      </c>
    </row>
    <row r="4882" spans="1:2" x14ac:dyDescent="0.25">
      <c r="A4882" s="2">
        <v>591955</v>
      </c>
      <c r="B4882" s="2" t="s">
        <v>4052</v>
      </c>
    </row>
    <row r="4883" spans="1:2" x14ac:dyDescent="0.25">
      <c r="A4883" s="2">
        <v>591963</v>
      </c>
      <c r="B4883" s="2" t="s">
        <v>4053</v>
      </c>
    </row>
    <row r="4884" spans="1:2" x14ac:dyDescent="0.25">
      <c r="A4884" s="2">
        <v>591971</v>
      </c>
      <c r="B4884" s="2" t="s">
        <v>4054</v>
      </c>
    </row>
    <row r="4885" spans="1:2" x14ac:dyDescent="0.25">
      <c r="A4885" s="2">
        <v>591998</v>
      </c>
      <c r="B4885" s="2" t="s">
        <v>4055</v>
      </c>
    </row>
    <row r="4886" spans="1:2" x14ac:dyDescent="0.25">
      <c r="A4886" s="2">
        <v>592005</v>
      </c>
      <c r="B4886" s="2" t="s">
        <v>4056</v>
      </c>
    </row>
    <row r="4887" spans="1:2" x14ac:dyDescent="0.25">
      <c r="A4887" s="2">
        <v>592013</v>
      </c>
      <c r="B4887" s="2" t="s">
        <v>4057</v>
      </c>
    </row>
    <row r="4888" spans="1:2" x14ac:dyDescent="0.25">
      <c r="A4888" s="2">
        <v>592030</v>
      </c>
      <c r="B4888" s="2" t="s">
        <v>4058</v>
      </c>
    </row>
    <row r="4889" spans="1:2" x14ac:dyDescent="0.25">
      <c r="A4889" s="2">
        <v>592048</v>
      </c>
      <c r="B4889" s="2" t="s">
        <v>4059</v>
      </c>
    </row>
    <row r="4890" spans="1:2" x14ac:dyDescent="0.25">
      <c r="A4890" s="2">
        <v>592056</v>
      </c>
      <c r="B4890" s="2" t="s">
        <v>4060</v>
      </c>
    </row>
    <row r="4891" spans="1:2" x14ac:dyDescent="0.25">
      <c r="A4891" s="2">
        <v>592072</v>
      </c>
      <c r="B4891" s="2" t="s">
        <v>4061</v>
      </c>
    </row>
    <row r="4892" spans="1:2" x14ac:dyDescent="0.25">
      <c r="A4892" s="2">
        <v>592080</v>
      </c>
      <c r="B4892" s="2" t="s">
        <v>4062</v>
      </c>
    </row>
    <row r="4893" spans="1:2" x14ac:dyDescent="0.25">
      <c r="A4893" s="2">
        <v>592129</v>
      </c>
      <c r="B4893" s="2" t="s">
        <v>4063</v>
      </c>
    </row>
    <row r="4894" spans="1:2" x14ac:dyDescent="0.25">
      <c r="A4894" s="2">
        <v>592137</v>
      </c>
      <c r="B4894" s="2" t="s">
        <v>4064</v>
      </c>
    </row>
    <row r="4895" spans="1:2" x14ac:dyDescent="0.25">
      <c r="A4895" s="2">
        <v>592153</v>
      </c>
      <c r="B4895" s="2" t="s">
        <v>4065</v>
      </c>
    </row>
    <row r="4896" spans="1:2" x14ac:dyDescent="0.25">
      <c r="A4896" s="2">
        <v>592161</v>
      </c>
      <c r="B4896" s="2" t="s">
        <v>4066</v>
      </c>
    </row>
    <row r="4897" spans="1:2" x14ac:dyDescent="0.25">
      <c r="A4897" s="2">
        <v>592188</v>
      </c>
      <c r="B4897" s="2" t="s">
        <v>4067</v>
      </c>
    </row>
    <row r="4898" spans="1:2" x14ac:dyDescent="0.25">
      <c r="A4898" s="2">
        <v>592196</v>
      </c>
      <c r="B4898" s="2" t="s">
        <v>4068</v>
      </c>
    </row>
    <row r="4899" spans="1:2" x14ac:dyDescent="0.25">
      <c r="A4899" s="2">
        <v>592218</v>
      </c>
      <c r="B4899" s="2" t="s">
        <v>4069</v>
      </c>
    </row>
    <row r="4900" spans="1:2" x14ac:dyDescent="0.25">
      <c r="A4900" s="2">
        <v>592226</v>
      </c>
      <c r="B4900" s="2" t="s">
        <v>4070</v>
      </c>
    </row>
    <row r="4901" spans="1:2" x14ac:dyDescent="0.25">
      <c r="A4901" s="2">
        <v>592242</v>
      </c>
      <c r="B4901" s="2" t="s">
        <v>4071</v>
      </c>
    </row>
    <row r="4902" spans="1:2" x14ac:dyDescent="0.25">
      <c r="A4902" s="2">
        <v>592269</v>
      </c>
      <c r="B4902" s="2" t="s">
        <v>4072</v>
      </c>
    </row>
    <row r="4903" spans="1:2" x14ac:dyDescent="0.25">
      <c r="A4903" s="2">
        <v>592285</v>
      </c>
      <c r="B4903" s="2" t="s">
        <v>4073</v>
      </c>
    </row>
    <row r="4904" spans="1:2" x14ac:dyDescent="0.25">
      <c r="A4904" s="2">
        <v>592293</v>
      </c>
      <c r="B4904" s="2" t="s">
        <v>4074</v>
      </c>
    </row>
    <row r="4905" spans="1:2" x14ac:dyDescent="0.25">
      <c r="A4905" s="2">
        <v>592307</v>
      </c>
      <c r="B4905" s="2" t="s">
        <v>4075</v>
      </c>
    </row>
    <row r="4906" spans="1:2" x14ac:dyDescent="0.25">
      <c r="A4906" s="2">
        <v>592315</v>
      </c>
      <c r="B4906" s="2" t="s">
        <v>4076</v>
      </c>
    </row>
    <row r="4907" spans="1:2" x14ac:dyDescent="0.25">
      <c r="A4907" s="2">
        <v>592323</v>
      </c>
      <c r="B4907" s="2" t="s">
        <v>4077</v>
      </c>
    </row>
    <row r="4908" spans="1:2" x14ac:dyDescent="0.25">
      <c r="A4908" s="2">
        <v>592331</v>
      </c>
      <c r="B4908" s="2" t="s">
        <v>4078</v>
      </c>
    </row>
    <row r="4909" spans="1:2" x14ac:dyDescent="0.25">
      <c r="A4909" s="2">
        <v>592358</v>
      </c>
      <c r="B4909" s="2" t="s">
        <v>4079</v>
      </c>
    </row>
    <row r="4910" spans="1:2" x14ac:dyDescent="0.25">
      <c r="A4910" s="2">
        <v>592366</v>
      </c>
      <c r="B4910" s="2" t="s">
        <v>4080</v>
      </c>
    </row>
    <row r="4911" spans="1:2" x14ac:dyDescent="0.25">
      <c r="A4911" s="2">
        <v>592374</v>
      </c>
      <c r="B4911" s="2" t="s">
        <v>4081</v>
      </c>
    </row>
    <row r="4912" spans="1:2" x14ac:dyDescent="0.25">
      <c r="A4912" s="2">
        <v>592382</v>
      </c>
      <c r="B4912" s="2" t="s">
        <v>4082</v>
      </c>
    </row>
    <row r="4913" spans="1:2" x14ac:dyDescent="0.25">
      <c r="A4913" s="2">
        <v>592412</v>
      </c>
      <c r="B4913" s="2" t="s">
        <v>4083</v>
      </c>
    </row>
    <row r="4914" spans="1:2" x14ac:dyDescent="0.25">
      <c r="A4914" s="2">
        <v>592412</v>
      </c>
      <c r="B4914" s="2" t="s">
        <v>4083</v>
      </c>
    </row>
    <row r="4915" spans="1:2" x14ac:dyDescent="0.25">
      <c r="A4915" s="2">
        <v>592439</v>
      </c>
      <c r="B4915" s="2" t="s">
        <v>4084</v>
      </c>
    </row>
    <row r="4916" spans="1:2" x14ac:dyDescent="0.25">
      <c r="A4916" s="2">
        <v>592447</v>
      </c>
      <c r="B4916" s="2" t="s">
        <v>4085</v>
      </c>
    </row>
    <row r="4917" spans="1:2" x14ac:dyDescent="0.25">
      <c r="A4917" s="2">
        <v>592455</v>
      </c>
      <c r="B4917" s="2" t="s">
        <v>4086</v>
      </c>
    </row>
    <row r="4918" spans="1:2" x14ac:dyDescent="0.25">
      <c r="A4918" s="2">
        <v>592471</v>
      </c>
      <c r="B4918" s="2" t="s">
        <v>4087</v>
      </c>
    </row>
    <row r="4919" spans="1:2" x14ac:dyDescent="0.25">
      <c r="A4919" s="2">
        <v>592498</v>
      </c>
      <c r="B4919" s="2" t="s">
        <v>4088</v>
      </c>
    </row>
    <row r="4920" spans="1:2" x14ac:dyDescent="0.25">
      <c r="A4920" s="2">
        <v>592501</v>
      </c>
      <c r="B4920" s="2" t="s">
        <v>4089</v>
      </c>
    </row>
    <row r="4921" spans="1:2" x14ac:dyDescent="0.25">
      <c r="A4921" s="2">
        <v>592544</v>
      </c>
      <c r="B4921" s="2" t="s">
        <v>4090</v>
      </c>
    </row>
    <row r="4922" spans="1:2" x14ac:dyDescent="0.25">
      <c r="A4922" s="2">
        <v>592552</v>
      </c>
      <c r="B4922" s="2" t="s">
        <v>4091</v>
      </c>
    </row>
    <row r="4923" spans="1:2" x14ac:dyDescent="0.25">
      <c r="A4923" s="2">
        <v>592560</v>
      </c>
      <c r="B4923" s="2" t="s">
        <v>4092</v>
      </c>
    </row>
    <row r="4924" spans="1:2" x14ac:dyDescent="0.25">
      <c r="A4924" s="2">
        <v>592609</v>
      </c>
      <c r="B4924" s="2" t="s">
        <v>4093</v>
      </c>
    </row>
    <row r="4925" spans="1:2" x14ac:dyDescent="0.25">
      <c r="A4925" s="2">
        <v>592650</v>
      </c>
      <c r="B4925" s="2" t="s">
        <v>4094</v>
      </c>
    </row>
    <row r="4926" spans="1:2" x14ac:dyDescent="0.25">
      <c r="A4926" s="2">
        <v>592650</v>
      </c>
      <c r="B4926" s="2" t="s">
        <v>4094</v>
      </c>
    </row>
    <row r="4927" spans="1:2" x14ac:dyDescent="0.25">
      <c r="A4927" s="2">
        <v>592650</v>
      </c>
      <c r="B4927" s="2" t="s">
        <v>4094</v>
      </c>
    </row>
    <row r="4928" spans="1:2" x14ac:dyDescent="0.25">
      <c r="A4928" s="2">
        <v>592668</v>
      </c>
      <c r="B4928" s="2" t="s">
        <v>4095</v>
      </c>
    </row>
    <row r="4929" spans="1:2" x14ac:dyDescent="0.25">
      <c r="A4929" s="2">
        <v>592781</v>
      </c>
      <c r="B4929" s="2" t="s">
        <v>4096</v>
      </c>
    </row>
    <row r="4930" spans="1:2" x14ac:dyDescent="0.25">
      <c r="A4930" s="2">
        <v>592820</v>
      </c>
      <c r="B4930" s="2" t="s">
        <v>4097</v>
      </c>
    </row>
    <row r="4931" spans="1:2" x14ac:dyDescent="0.25">
      <c r="A4931" s="2">
        <v>592854</v>
      </c>
      <c r="B4931" s="2" t="s">
        <v>4098</v>
      </c>
    </row>
    <row r="4932" spans="1:2" x14ac:dyDescent="0.25">
      <c r="A4932" s="2">
        <v>592870</v>
      </c>
      <c r="B4932" s="2" t="s">
        <v>4099</v>
      </c>
    </row>
    <row r="4933" spans="1:2" x14ac:dyDescent="0.25">
      <c r="A4933" s="2">
        <v>592935</v>
      </c>
      <c r="B4933" s="2" t="s">
        <v>4100</v>
      </c>
    </row>
    <row r="4934" spans="1:2" x14ac:dyDescent="0.25">
      <c r="A4934" s="2">
        <v>592943</v>
      </c>
      <c r="B4934" s="2" t="s">
        <v>4101</v>
      </c>
    </row>
    <row r="4935" spans="1:2" x14ac:dyDescent="0.25">
      <c r="A4935" s="2">
        <v>592951</v>
      </c>
      <c r="B4935" s="2" t="s">
        <v>4102</v>
      </c>
    </row>
    <row r="4936" spans="1:2" x14ac:dyDescent="0.25">
      <c r="A4936" s="2">
        <v>592960</v>
      </c>
      <c r="B4936" s="2" t="s">
        <v>4103</v>
      </c>
    </row>
    <row r="4937" spans="1:2" x14ac:dyDescent="0.25">
      <c r="A4937" s="2">
        <v>592978</v>
      </c>
      <c r="B4937" s="2" t="s">
        <v>4104</v>
      </c>
    </row>
    <row r="4938" spans="1:2" x14ac:dyDescent="0.25">
      <c r="A4938" s="2">
        <v>592986</v>
      </c>
      <c r="B4938" s="2" t="s">
        <v>4105</v>
      </c>
    </row>
    <row r="4939" spans="1:2" x14ac:dyDescent="0.25">
      <c r="A4939" s="2">
        <v>592994</v>
      </c>
      <c r="B4939" s="2" t="s">
        <v>4106</v>
      </c>
    </row>
    <row r="4940" spans="1:2" x14ac:dyDescent="0.25">
      <c r="A4940" s="2">
        <v>593001</v>
      </c>
      <c r="B4940" s="2" t="s">
        <v>4107</v>
      </c>
    </row>
    <row r="4941" spans="1:2" x14ac:dyDescent="0.25">
      <c r="A4941" s="2">
        <v>593028</v>
      </c>
      <c r="B4941" s="2" t="s">
        <v>4108</v>
      </c>
    </row>
    <row r="4942" spans="1:2" x14ac:dyDescent="0.25">
      <c r="A4942" s="2">
        <v>593052</v>
      </c>
      <c r="B4942" s="2" t="s">
        <v>4109</v>
      </c>
    </row>
    <row r="4943" spans="1:2" x14ac:dyDescent="0.25">
      <c r="A4943" s="2">
        <v>593052</v>
      </c>
      <c r="B4943" s="2" t="s">
        <v>4109</v>
      </c>
    </row>
    <row r="4944" spans="1:2" x14ac:dyDescent="0.25">
      <c r="A4944" s="2">
        <v>593052</v>
      </c>
      <c r="B4944" s="2" t="s">
        <v>4109</v>
      </c>
    </row>
    <row r="4945" spans="1:2" x14ac:dyDescent="0.25">
      <c r="A4945" s="2">
        <v>593060</v>
      </c>
      <c r="B4945" s="2" t="s">
        <v>4110</v>
      </c>
    </row>
    <row r="4946" spans="1:2" x14ac:dyDescent="0.25">
      <c r="A4946" s="2">
        <v>593079</v>
      </c>
      <c r="B4946" s="2" t="s">
        <v>4111</v>
      </c>
    </row>
    <row r="4947" spans="1:2" x14ac:dyDescent="0.25">
      <c r="A4947" s="2">
        <v>593087</v>
      </c>
      <c r="B4947" s="2" t="s">
        <v>4112</v>
      </c>
    </row>
    <row r="4948" spans="1:2" x14ac:dyDescent="0.25">
      <c r="A4948" s="2">
        <v>593109</v>
      </c>
      <c r="B4948" s="2" t="s">
        <v>4113</v>
      </c>
    </row>
    <row r="4949" spans="1:2" x14ac:dyDescent="0.25">
      <c r="A4949" s="2">
        <v>593117</v>
      </c>
      <c r="B4949" s="2" t="s">
        <v>4114</v>
      </c>
    </row>
    <row r="4950" spans="1:2" x14ac:dyDescent="0.25">
      <c r="A4950" s="2">
        <v>593125</v>
      </c>
      <c r="B4950" s="2" t="s">
        <v>4115</v>
      </c>
    </row>
    <row r="4951" spans="1:2" x14ac:dyDescent="0.25">
      <c r="A4951" s="2">
        <v>593133</v>
      </c>
      <c r="B4951" s="2" t="s">
        <v>4116</v>
      </c>
    </row>
    <row r="4952" spans="1:2" x14ac:dyDescent="0.25">
      <c r="A4952" s="2">
        <v>593150</v>
      </c>
      <c r="B4952" s="2" t="s">
        <v>4117</v>
      </c>
    </row>
    <row r="4953" spans="1:2" x14ac:dyDescent="0.25">
      <c r="A4953" s="2">
        <v>593168</v>
      </c>
      <c r="B4953" s="2" t="s">
        <v>4118</v>
      </c>
    </row>
    <row r="4954" spans="1:2" x14ac:dyDescent="0.25">
      <c r="A4954" s="2">
        <v>593168</v>
      </c>
      <c r="B4954" s="2" t="s">
        <v>4118</v>
      </c>
    </row>
    <row r="4955" spans="1:2" x14ac:dyDescent="0.25">
      <c r="A4955" s="2">
        <v>593184</v>
      </c>
      <c r="B4955" s="2" t="s">
        <v>4119</v>
      </c>
    </row>
    <row r="4956" spans="1:2" x14ac:dyDescent="0.25">
      <c r="A4956" s="2">
        <v>593206</v>
      </c>
      <c r="B4956" s="2" t="s">
        <v>4120</v>
      </c>
    </row>
    <row r="4957" spans="1:2" x14ac:dyDescent="0.25">
      <c r="A4957" s="2">
        <v>593214</v>
      </c>
      <c r="B4957" s="2" t="s">
        <v>4121</v>
      </c>
    </row>
    <row r="4958" spans="1:2" x14ac:dyDescent="0.25">
      <c r="A4958" s="2">
        <v>593214</v>
      </c>
      <c r="B4958" s="2" t="s">
        <v>4121</v>
      </c>
    </row>
    <row r="4959" spans="1:2" x14ac:dyDescent="0.25">
      <c r="A4959" s="2">
        <v>593222</v>
      </c>
      <c r="B4959" s="2" t="s">
        <v>4122</v>
      </c>
    </row>
    <row r="4960" spans="1:2" x14ac:dyDescent="0.25">
      <c r="A4960" s="2">
        <v>593230</v>
      </c>
      <c r="B4960" s="2" t="s">
        <v>4123</v>
      </c>
    </row>
    <row r="4961" spans="1:2" x14ac:dyDescent="0.25">
      <c r="A4961" s="2">
        <v>593265</v>
      </c>
      <c r="B4961" s="2" t="s">
        <v>4124</v>
      </c>
    </row>
    <row r="4962" spans="1:2" x14ac:dyDescent="0.25">
      <c r="A4962" s="2">
        <v>593273</v>
      </c>
      <c r="B4962" s="2" t="s">
        <v>4125</v>
      </c>
    </row>
    <row r="4963" spans="1:2" x14ac:dyDescent="0.25">
      <c r="A4963" s="2">
        <v>593311</v>
      </c>
      <c r="B4963" s="2" t="s">
        <v>4126</v>
      </c>
    </row>
    <row r="4964" spans="1:2" x14ac:dyDescent="0.25">
      <c r="A4964" s="2">
        <v>593338</v>
      </c>
      <c r="B4964" s="2" t="s">
        <v>4127</v>
      </c>
    </row>
    <row r="4965" spans="1:2" x14ac:dyDescent="0.25">
      <c r="A4965" s="2">
        <v>593346</v>
      </c>
      <c r="B4965" s="2" t="s">
        <v>4128</v>
      </c>
    </row>
    <row r="4966" spans="1:2" x14ac:dyDescent="0.25">
      <c r="A4966" s="2">
        <v>593362</v>
      </c>
      <c r="B4966" s="2" t="s">
        <v>4129</v>
      </c>
    </row>
    <row r="4967" spans="1:2" x14ac:dyDescent="0.25">
      <c r="A4967" s="2">
        <v>593370</v>
      </c>
      <c r="B4967" s="2" t="s">
        <v>4130</v>
      </c>
    </row>
    <row r="4968" spans="1:2" x14ac:dyDescent="0.25">
      <c r="A4968" s="2">
        <v>593400</v>
      </c>
      <c r="B4968" s="2" t="s">
        <v>4131</v>
      </c>
    </row>
    <row r="4969" spans="1:2" x14ac:dyDescent="0.25">
      <c r="A4969" s="2">
        <v>593419</v>
      </c>
      <c r="B4969" s="2" t="s">
        <v>4132</v>
      </c>
    </row>
    <row r="4970" spans="1:2" x14ac:dyDescent="0.25">
      <c r="A4970" s="2">
        <v>593435</v>
      </c>
      <c r="B4970" s="2" t="s">
        <v>4133</v>
      </c>
    </row>
    <row r="4971" spans="1:2" x14ac:dyDescent="0.25">
      <c r="A4971" s="2">
        <v>593443</v>
      </c>
      <c r="B4971" s="2" t="s">
        <v>4134</v>
      </c>
    </row>
    <row r="4972" spans="1:2" x14ac:dyDescent="0.25">
      <c r="A4972" s="2">
        <v>593451</v>
      </c>
      <c r="B4972" s="2" t="s">
        <v>4135</v>
      </c>
    </row>
    <row r="4973" spans="1:2" x14ac:dyDescent="0.25">
      <c r="A4973" s="2">
        <v>593494</v>
      </c>
      <c r="B4973" s="2" t="s">
        <v>4136</v>
      </c>
    </row>
    <row r="4974" spans="1:2" x14ac:dyDescent="0.25">
      <c r="A4974" s="2">
        <v>593508</v>
      </c>
      <c r="B4974" s="2" t="s">
        <v>4137</v>
      </c>
    </row>
    <row r="4975" spans="1:2" x14ac:dyDescent="0.25">
      <c r="A4975" s="2">
        <v>593516</v>
      </c>
      <c r="B4975" s="2" t="s">
        <v>4138</v>
      </c>
    </row>
    <row r="4976" spans="1:2" x14ac:dyDescent="0.25">
      <c r="A4976" s="2">
        <v>593532</v>
      </c>
      <c r="B4976" s="2" t="s">
        <v>4139</v>
      </c>
    </row>
    <row r="4977" spans="1:2" x14ac:dyDescent="0.25">
      <c r="A4977" s="2">
        <v>593559</v>
      </c>
      <c r="B4977" s="2" t="s">
        <v>4140</v>
      </c>
    </row>
    <row r="4978" spans="1:2" x14ac:dyDescent="0.25">
      <c r="A4978" s="2">
        <v>593567</v>
      </c>
      <c r="B4978" s="2" t="s">
        <v>4141</v>
      </c>
    </row>
    <row r="4979" spans="1:2" x14ac:dyDescent="0.25">
      <c r="A4979" s="2">
        <v>593583</v>
      </c>
      <c r="B4979" s="2" t="s">
        <v>4142</v>
      </c>
    </row>
    <row r="4980" spans="1:2" x14ac:dyDescent="0.25">
      <c r="A4980" s="2">
        <v>593591</v>
      </c>
      <c r="B4980" s="2" t="s">
        <v>4143</v>
      </c>
    </row>
    <row r="4981" spans="1:2" x14ac:dyDescent="0.25">
      <c r="A4981" s="2">
        <v>593591</v>
      </c>
      <c r="B4981" s="2" t="s">
        <v>4143</v>
      </c>
    </row>
    <row r="4982" spans="1:2" x14ac:dyDescent="0.25">
      <c r="A4982" s="2">
        <v>593605</v>
      </c>
      <c r="B4982" s="2" t="s">
        <v>4144</v>
      </c>
    </row>
    <row r="4983" spans="1:2" x14ac:dyDescent="0.25">
      <c r="A4983" s="2">
        <v>593613</v>
      </c>
      <c r="B4983" s="2" t="s">
        <v>4145</v>
      </c>
    </row>
    <row r="4984" spans="1:2" x14ac:dyDescent="0.25">
      <c r="A4984" s="2">
        <v>593621</v>
      </c>
      <c r="B4984" s="2" t="s">
        <v>4146</v>
      </c>
    </row>
    <row r="4985" spans="1:2" x14ac:dyDescent="0.25">
      <c r="A4985" s="2">
        <v>593630</v>
      </c>
      <c r="B4985" s="2" t="s">
        <v>4147</v>
      </c>
    </row>
    <row r="4986" spans="1:2" x14ac:dyDescent="0.25">
      <c r="A4986" s="2">
        <v>593648</v>
      </c>
      <c r="B4986" s="2" t="s">
        <v>4148</v>
      </c>
    </row>
    <row r="4987" spans="1:2" x14ac:dyDescent="0.25">
      <c r="A4987" s="2">
        <v>593656</v>
      </c>
      <c r="B4987" s="2" t="s">
        <v>4149</v>
      </c>
    </row>
    <row r="4988" spans="1:2" x14ac:dyDescent="0.25">
      <c r="A4988" s="2">
        <v>593664</v>
      </c>
      <c r="B4988" s="2" t="s">
        <v>4150</v>
      </c>
    </row>
    <row r="4989" spans="1:2" x14ac:dyDescent="0.25">
      <c r="A4989" s="2">
        <v>593672</v>
      </c>
      <c r="B4989" s="2" t="s">
        <v>4151</v>
      </c>
    </row>
    <row r="4990" spans="1:2" x14ac:dyDescent="0.25">
      <c r="A4990" s="2">
        <v>593680</v>
      </c>
      <c r="B4990" s="2" t="s">
        <v>4152</v>
      </c>
    </row>
    <row r="4991" spans="1:2" x14ac:dyDescent="0.25">
      <c r="A4991" s="2">
        <v>593699</v>
      </c>
      <c r="B4991" s="2" t="s">
        <v>4153</v>
      </c>
    </row>
    <row r="4992" spans="1:2" x14ac:dyDescent="0.25">
      <c r="A4992" s="2">
        <v>593702</v>
      </c>
      <c r="B4992" s="2" t="s">
        <v>4154</v>
      </c>
    </row>
    <row r="4993" spans="1:2" x14ac:dyDescent="0.25">
      <c r="A4993" s="2">
        <v>593710</v>
      </c>
      <c r="B4993" s="2" t="s">
        <v>4155</v>
      </c>
    </row>
    <row r="4994" spans="1:2" x14ac:dyDescent="0.25">
      <c r="A4994" s="2">
        <v>593729</v>
      </c>
      <c r="B4994" s="2" t="s">
        <v>4156</v>
      </c>
    </row>
    <row r="4995" spans="1:2" x14ac:dyDescent="0.25">
      <c r="A4995" s="2">
        <v>593737</v>
      </c>
      <c r="B4995" s="2" t="s">
        <v>4157</v>
      </c>
    </row>
    <row r="4996" spans="1:2" x14ac:dyDescent="0.25">
      <c r="A4996" s="2">
        <v>593745</v>
      </c>
      <c r="B4996" s="2" t="s">
        <v>4158</v>
      </c>
    </row>
    <row r="4997" spans="1:2" x14ac:dyDescent="0.25">
      <c r="A4997" s="2">
        <v>593770</v>
      </c>
      <c r="B4997" s="2" t="s">
        <v>4159</v>
      </c>
    </row>
    <row r="4998" spans="1:2" x14ac:dyDescent="0.25">
      <c r="A4998" s="2">
        <v>593788</v>
      </c>
      <c r="B4998" s="2" t="s">
        <v>4160</v>
      </c>
    </row>
    <row r="4999" spans="1:2" x14ac:dyDescent="0.25">
      <c r="A4999" s="2">
        <v>593796</v>
      </c>
      <c r="B4999" s="2" t="s">
        <v>4161</v>
      </c>
    </row>
    <row r="5000" spans="1:2" x14ac:dyDescent="0.25">
      <c r="A5000" s="2">
        <v>593800</v>
      </c>
      <c r="B5000" s="2" t="s">
        <v>4162</v>
      </c>
    </row>
    <row r="5001" spans="1:2" x14ac:dyDescent="0.25">
      <c r="A5001" s="2">
        <v>593818</v>
      </c>
      <c r="B5001" s="2" t="s">
        <v>4163</v>
      </c>
    </row>
    <row r="5002" spans="1:2" x14ac:dyDescent="0.25">
      <c r="A5002" s="2">
        <v>593826</v>
      </c>
      <c r="B5002" s="2" t="s">
        <v>4164</v>
      </c>
    </row>
    <row r="5003" spans="1:2" x14ac:dyDescent="0.25">
      <c r="A5003" s="2">
        <v>593834</v>
      </c>
      <c r="B5003" s="2" t="s">
        <v>4165</v>
      </c>
    </row>
    <row r="5004" spans="1:2" x14ac:dyDescent="0.25">
      <c r="A5004" s="2">
        <v>593842</v>
      </c>
      <c r="B5004" s="2" t="s">
        <v>4166</v>
      </c>
    </row>
    <row r="5005" spans="1:2" x14ac:dyDescent="0.25">
      <c r="A5005" s="2">
        <v>593850</v>
      </c>
      <c r="B5005" s="2" t="s">
        <v>4167</v>
      </c>
    </row>
    <row r="5006" spans="1:2" x14ac:dyDescent="0.25">
      <c r="A5006" s="2">
        <v>593869</v>
      </c>
      <c r="B5006" s="2" t="s">
        <v>4168</v>
      </c>
    </row>
    <row r="5007" spans="1:2" x14ac:dyDescent="0.25">
      <c r="A5007" s="2">
        <v>593931</v>
      </c>
      <c r="B5007" s="2" t="s">
        <v>4169</v>
      </c>
    </row>
    <row r="5008" spans="1:2" x14ac:dyDescent="0.25">
      <c r="A5008" s="2">
        <v>593940</v>
      </c>
      <c r="B5008" s="2" t="s">
        <v>4170</v>
      </c>
    </row>
    <row r="5009" spans="1:2" x14ac:dyDescent="0.25">
      <c r="A5009" s="2">
        <v>593958</v>
      </c>
      <c r="B5009" s="2" t="s">
        <v>4171</v>
      </c>
    </row>
    <row r="5010" spans="1:2" x14ac:dyDescent="0.25">
      <c r="A5010" s="2">
        <v>593982</v>
      </c>
      <c r="B5010" s="2" t="s">
        <v>4172</v>
      </c>
    </row>
    <row r="5011" spans="1:2" x14ac:dyDescent="0.25">
      <c r="A5011" s="2">
        <v>594016</v>
      </c>
      <c r="B5011" s="2" t="s">
        <v>4173</v>
      </c>
    </row>
    <row r="5012" spans="1:2" x14ac:dyDescent="0.25">
      <c r="A5012" s="2">
        <v>594032</v>
      </c>
      <c r="B5012" s="2" t="s">
        <v>4174</v>
      </c>
    </row>
    <row r="5013" spans="1:2" x14ac:dyDescent="0.25">
      <c r="A5013" s="2">
        <v>594040</v>
      </c>
      <c r="B5013" s="2" t="s">
        <v>4175</v>
      </c>
    </row>
    <row r="5014" spans="1:2" x14ac:dyDescent="0.25">
      <c r="A5014" s="2">
        <v>594067</v>
      </c>
      <c r="B5014" s="2" t="s">
        <v>4176</v>
      </c>
    </row>
    <row r="5015" spans="1:2" x14ac:dyDescent="0.25">
      <c r="A5015" s="2">
        <v>594075</v>
      </c>
      <c r="B5015" s="2" t="s">
        <v>4177</v>
      </c>
    </row>
    <row r="5016" spans="1:2" x14ac:dyDescent="0.25">
      <c r="A5016" s="2">
        <v>594083</v>
      </c>
      <c r="B5016" s="2" t="s">
        <v>4178</v>
      </c>
    </row>
    <row r="5017" spans="1:2" x14ac:dyDescent="0.25">
      <c r="A5017" s="2">
        <v>594091</v>
      </c>
      <c r="B5017" s="2" t="s">
        <v>4179</v>
      </c>
    </row>
    <row r="5018" spans="1:2" x14ac:dyDescent="0.25">
      <c r="A5018" s="2">
        <v>594105</v>
      </c>
      <c r="B5018" s="2" t="s">
        <v>4180</v>
      </c>
    </row>
    <row r="5019" spans="1:2" x14ac:dyDescent="0.25">
      <c r="A5019" s="2">
        <v>594113</v>
      </c>
      <c r="B5019" s="2" t="s">
        <v>4181</v>
      </c>
    </row>
    <row r="5020" spans="1:2" x14ac:dyDescent="0.25">
      <c r="A5020" s="2">
        <v>594130</v>
      </c>
      <c r="B5020" s="2" t="s">
        <v>4182</v>
      </c>
    </row>
    <row r="5021" spans="1:2" x14ac:dyDescent="0.25">
      <c r="A5021" s="2">
        <v>594156</v>
      </c>
      <c r="B5021" s="2" t="s">
        <v>4183</v>
      </c>
    </row>
    <row r="5022" spans="1:2" x14ac:dyDescent="0.25">
      <c r="A5022" s="2">
        <v>594164</v>
      </c>
      <c r="B5022" s="2" t="s">
        <v>4184</v>
      </c>
    </row>
    <row r="5023" spans="1:2" x14ac:dyDescent="0.25">
      <c r="A5023" s="2">
        <v>594172</v>
      </c>
      <c r="B5023" s="2" t="s">
        <v>4185</v>
      </c>
    </row>
    <row r="5024" spans="1:2" x14ac:dyDescent="0.25">
      <c r="A5024" s="2">
        <v>594180</v>
      </c>
      <c r="B5024" s="2" t="s">
        <v>4186</v>
      </c>
    </row>
    <row r="5025" spans="1:2" x14ac:dyDescent="0.25">
      <c r="A5025" s="2">
        <v>594199</v>
      </c>
      <c r="B5025" s="2" t="s">
        <v>4187</v>
      </c>
    </row>
    <row r="5026" spans="1:2" x14ac:dyDescent="0.25">
      <c r="A5026" s="2">
        <v>594210</v>
      </c>
      <c r="B5026" s="2" t="s">
        <v>4188</v>
      </c>
    </row>
    <row r="5027" spans="1:2" x14ac:dyDescent="0.25">
      <c r="A5027" s="2">
        <v>594229</v>
      </c>
      <c r="B5027" s="2" t="s">
        <v>4189</v>
      </c>
    </row>
    <row r="5028" spans="1:2" x14ac:dyDescent="0.25">
      <c r="A5028" s="2">
        <v>594237</v>
      </c>
      <c r="B5028" s="2" t="s">
        <v>4190</v>
      </c>
    </row>
    <row r="5029" spans="1:2" x14ac:dyDescent="0.25">
      <c r="A5029" s="2">
        <v>594245</v>
      </c>
      <c r="B5029" s="2" t="s">
        <v>4191</v>
      </c>
    </row>
    <row r="5030" spans="1:2" x14ac:dyDescent="0.25">
      <c r="A5030" s="2">
        <v>594253</v>
      </c>
      <c r="B5030" s="2" t="s">
        <v>4192</v>
      </c>
    </row>
    <row r="5031" spans="1:2" x14ac:dyDescent="0.25">
      <c r="A5031" s="2">
        <v>594261</v>
      </c>
      <c r="B5031" s="2" t="s">
        <v>4193</v>
      </c>
    </row>
    <row r="5032" spans="1:2" x14ac:dyDescent="0.25">
      <c r="A5032" s="2">
        <v>594270</v>
      </c>
      <c r="B5032" s="2" t="s">
        <v>4194</v>
      </c>
    </row>
    <row r="5033" spans="1:2" x14ac:dyDescent="0.25">
      <c r="A5033" s="2">
        <v>594296</v>
      </c>
      <c r="B5033" s="2" t="s">
        <v>4195</v>
      </c>
    </row>
    <row r="5034" spans="1:2" x14ac:dyDescent="0.25">
      <c r="A5034" s="2">
        <v>594300</v>
      </c>
      <c r="B5034" s="2" t="s">
        <v>4196</v>
      </c>
    </row>
    <row r="5035" spans="1:2" x14ac:dyDescent="0.25">
      <c r="A5035" s="2">
        <v>594334</v>
      </c>
      <c r="B5035" s="2" t="s">
        <v>4197</v>
      </c>
    </row>
    <row r="5036" spans="1:2" x14ac:dyDescent="0.25">
      <c r="A5036" s="2">
        <v>594342</v>
      </c>
      <c r="B5036" s="2" t="s">
        <v>4198</v>
      </c>
    </row>
    <row r="5037" spans="1:2" x14ac:dyDescent="0.25">
      <c r="A5037" s="2">
        <v>594369</v>
      </c>
      <c r="B5037" s="2" t="s">
        <v>4199</v>
      </c>
    </row>
    <row r="5038" spans="1:2" x14ac:dyDescent="0.25">
      <c r="A5038" s="2">
        <v>594377</v>
      </c>
      <c r="B5038" s="2" t="s">
        <v>4200</v>
      </c>
    </row>
    <row r="5039" spans="1:2" x14ac:dyDescent="0.25">
      <c r="A5039" s="2">
        <v>594385</v>
      </c>
      <c r="B5039" s="2" t="s">
        <v>4201</v>
      </c>
    </row>
    <row r="5040" spans="1:2" x14ac:dyDescent="0.25">
      <c r="A5040" s="2">
        <v>594474</v>
      </c>
      <c r="B5040" s="2" t="s">
        <v>4202</v>
      </c>
    </row>
    <row r="5041" spans="1:2" x14ac:dyDescent="0.25">
      <c r="A5041" s="2">
        <v>594482</v>
      </c>
      <c r="B5041" s="2" t="s">
        <v>4203</v>
      </c>
    </row>
    <row r="5042" spans="1:2" x14ac:dyDescent="0.25">
      <c r="A5042" s="2">
        <v>594520</v>
      </c>
      <c r="B5042" s="2" t="s">
        <v>4204</v>
      </c>
    </row>
    <row r="5043" spans="1:2" x14ac:dyDescent="0.25">
      <c r="A5043" s="2">
        <v>594547</v>
      </c>
      <c r="B5043" s="2" t="s">
        <v>4205</v>
      </c>
    </row>
    <row r="5044" spans="1:2" x14ac:dyDescent="0.25">
      <c r="A5044" s="2">
        <v>594555</v>
      </c>
      <c r="B5044" s="2" t="s">
        <v>4206</v>
      </c>
    </row>
    <row r="5045" spans="1:2" x14ac:dyDescent="0.25">
      <c r="A5045" s="2">
        <v>594563</v>
      </c>
      <c r="B5045" s="2" t="s">
        <v>4207</v>
      </c>
    </row>
    <row r="5046" spans="1:2" x14ac:dyDescent="0.25">
      <c r="A5046" s="2">
        <v>594571</v>
      </c>
      <c r="B5046" s="2" t="s">
        <v>4208</v>
      </c>
    </row>
    <row r="5047" spans="1:2" x14ac:dyDescent="0.25">
      <c r="A5047" s="2">
        <v>594580</v>
      </c>
      <c r="B5047" s="2" t="s">
        <v>4209</v>
      </c>
    </row>
    <row r="5048" spans="1:2" x14ac:dyDescent="0.25">
      <c r="A5048" s="2">
        <v>594628</v>
      </c>
      <c r="B5048" s="2" t="s">
        <v>4210</v>
      </c>
    </row>
    <row r="5049" spans="1:2" x14ac:dyDescent="0.25">
      <c r="A5049" s="2">
        <v>594644</v>
      </c>
      <c r="B5049" s="2" t="s">
        <v>4211</v>
      </c>
    </row>
    <row r="5050" spans="1:2" x14ac:dyDescent="0.25">
      <c r="A5050" s="2">
        <v>594660</v>
      </c>
      <c r="B5050" s="2" t="s">
        <v>4212</v>
      </c>
    </row>
    <row r="5051" spans="1:2" x14ac:dyDescent="0.25">
      <c r="A5051" s="2">
        <v>594660</v>
      </c>
      <c r="B5051" s="2" t="s">
        <v>4212</v>
      </c>
    </row>
    <row r="5052" spans="1:2" x14ac:dyDescent="0.25">
      <c r="A5052" s="2">
        <v>594679</v>
      </c>
      <c r="B5052" s="2" t="s">
        <v>4213</v>
      </c>
    </row>
    <row r="5053" spans="1:2" x14ac:dyDescent="0.25">
      <c r="A5053" s="2">
        <v>594679</v>
      </c>
      <c r="B5053" s="2" t="s">
        <v>4213</v>
      </c>
    </row>
    <row r="5054" spans="1:2" x14ac:dyDescent="0.25">
      <c r="A5054" s="2">
        <v>594709</v>
      </c>
      <c r="B5054" s="2" t="s">
        <v>4214</v>
      </c>
    </row>
    <row r="5055" spans="1:2" x14ac:dyDescent="0.25">
      <c r="A5055" s="2">
        <v>594717</v>
      </c>
      <c r="B5055" s="2" t="s">
        <v>4215</v>
      </c>
    </row>
    <row r="5056" spans="1:2" x14ac:dyDescent="0.25">
      <c r="A5056" s="2">
        <v>594725</v>
      </c>
      <c r="B5056" s="2" t="s">
        <v>4216</v>
      </c>
    </row>
    <row r="5057" spans="1:2" x14ac:dyDescent="0.25">
      <c r="A5057" s="2">
        <v>594733</v>
      </c>
      <c r="B5057" s="2" t="s">
        <v>4217</v>
      </c>
    </row>
    <row r="5058" spans="1:2" x14ac:dyDescent="0.25">
      <c r="A5058" s="2">
        <v>594741</v>
      </c>
      <c r="B5058" s="2" t="s">
        <v>4218</v>
      </c>
    </row>
    <row r="5059" spans="1:2" x14ac:dyDescent="0.25">
      <c r="A5059" s="2">
        <v>594750</v>
      </c>
      <c r="B5059" s="2" t="s">
        <v>4219</v>
      </c>
    </row>
    <row r="5060" spans="1:2" x14ac:dyDescent="0.25">
      <c r="A5060" s="2">
        <v>594784</v>
      </c>
      <c r="B5060" s="2" t="s">
        <v>4220</v>
      </c>
    </row>
    <row r="5061" spans="1:2" x14ac:dyDescent="0.25">
      <c r="A5061" s="2">
        <v>594806</v>
      </c>
      <c r="B5061" s="2" t="s">
        <v>4221</v>
      </c>
    </row>
    <row r="5062" spans="1:2" x14ac:dyDescent="0.25">
      <c r="A5062" s="2">
        <v>594814</v>
      </c>
      <c r="B5062" s="2" t="s">
        <v>4222</v>
      </c>
    </row>
    <row r="5063" spans="1:2" x14ac:dyDescent="0.25">
      <c r="A5063" s="2">
        <v>594830</v>
      </c>
      <c r="B5063" s="2" t="s">
        <v>4223</v>
      </c>
    </row>
    <row r="5064" spans="1:2" x14ac:dyDescent="0.25">
      <c r="A5064" s="2">
        <v>594849</v>
      </c>
      <c r="B5064" s="2" t="s">
        <v>4224</v>
      </c>
    </row>
    <row r="5065" spans="1:2" x14ac:dyDescent="0.25">
      <c r="A5065" s="2">
        <v>594857</v>
      </c>
      <c r="B5065" s="2" t="s">
        <v>4225</v>
      </c>
    </row>
    <row r="5066" spans="1:2" x14ac:dyDescent="0.25">
      <c r="A5066" s="2">
        <v>594865</v>
      </c>
      <c r="B5066" s="2" t="s">
        <v>4226</v>
      </c>
    </row>
    <row r="5067" spans="1:2" x14ac:dyDescent="0.25">
      <c r="A5067" s="2">
        <v>594873</v>
      </c>
      <c r="B5067" s="2" t="s">
        <v>4227</v>
      </c>
    </row>
    <row r="5068" spans="1:2" x14ac:dyDescent="0.25">
      <c r="A5068" s="2">
        <v>594881</v>
      </c>
      <c r="B5068" s="2" t="s">
        <v>4228</v>
      </c>
    </row>
    <row r="5069" spans="1:2" x14ac:dyDescent="0.25">
      <c r="A5069" s="2">
        <v>594881</v>
      </c>
      <c r="B5069" s="2" t="s">
        <v>4228</v>
      </c>
    </row>
    <row r="5070" spans="1:2" x14ac:dyDescent="0.25">
      <c r="A5070" s="2">
        <v>594890</v>
      </c>
      <c r="B5070" s="2" t="s">
        <v>4229</v>
      </c>
    </row>
    <row r="5071" spans="1:2" x14ac:dyDescent="0.25">
      <c r="A5071" s="2">
        <v>594911</v>
      </c>
      <c r="B5071" s="2" t="s">
        <v>4230</v>
      </c>
    </row>
    <row r="5072" spans="1:2" x14ac:dyDescent="0.25">
      <c r="A5072" s="2">
        <v>594920</v>
      </c>
      <c r="B5072" s="2" t="s">
        <v>4231</v>
      </c>
    </row>
    <row r="5073" spans="1:2" x14ac:dyDescent="0.25">
      <c r="A5073" s="2">
        <v>594954</v>
      </c>
      <c r="B5073" s="2" t="s">
        <v>4232</v>
      </c>
    </row>
    <row r="5074" spans="1:2" x14ac:dyDescent="0.25">
      <c r="A5074" s="2">
        <v>594970</v>
      </c>
      <c r="B5074" s="2" t="s">
        <v>4233</v>
      </c>
    </row>
    <row r="5075" spans="1:2" x14ac:dyDescent="0.25">
      <c r="A5075" s="2">
        <v>595004</v>
      </c>
      <c r="B5075" s="2" t="s">
        <v>4234</v>
      </c>
    </row>
    <row r="5076" spans="1:2" x14ac:dyDescent="0.25">
      <c r="A5076" s="2">
        <v>595047</v>
      </c>
      <c r="B5076" s="2" t="s">
        <v>4235</v>
      </c>
    </row>
    <row r="5077" spans="1:2" x14ac:dyDescent="0.25">
      <c r="A5077" s="2">
        <v>595055</v>
      </c>
      <c r="B5077" s="2" t="s">
        <v>4236</v>
      </c>
    </row>
    <row r="5078" spans="1:2" x14ac:dyDescent="0.25">
      <c r="A5078" s="2">
        <v>595063</v>
      </c>
      <c r="B5078" s="2" t="s">
        <v>4237</v>
      </c>
    </row>
    <row r="5079" spans="1:2" x14ac:dyDescent="0.25">
      <c r="A5079" s="2">
        <v>595071</v>
      </c>
      <c r="B5079" s="2" t="s">
        <v>4238</v>
      </c>
    </row>
    <row r="5080" spans="1:2" x14ac:dyDescent="0.25">
      <c r="A5080" s="2">
        <v>595080</v>
      </c>
      <c r="B5080" s="2" t="s">
        <v>4239</v>
      </c>
    </row>
    <row r="5081" spans="1:2" x14ac:dyDescent="0.25">
      <c r="A5081" s="2">
        <v>595098</v>
      </c>
      <c r="B5081" s="2" t="s">
        <v>4240</v>
      </c>
    </row>
    <row r="5082" spans="1:2" x14ac:dyDescent="0.25">
      <c r="A5082" s="2">
        <v>595101</v>
      </c>
      <c r="B5082" s="2" t="s">
        <v>4241</v>
      </c>
    </row>
    <row r="5083" spans="1:2" x14ac:dyDescent="0.25">
      <c r="A5083" s="2">
        <v>595110</v>
      </c>
      <c r="B5083" s="2" t="s">
        <v>4242</v>
      </c>
    </row>
    <row r="5084" spans="1:2" x14ac:dyDescent="0.25">
      <c r="A5084" s="2">
        <v>595128</v>
      </c>
      <c r="B5084" s="2" t="s">
        <v>4243</v>
      </c>
    </row>
    <row r="5085" spans="1:2" x14ac:dyDescent="0.25">
      <c r="A5085" s="2">
        <v>595136</v>
      </c>
      <c r="B5085" s="2" t="s">
        <v>4244</v>
      </c>
    </row>
    <row r="5086" spans="1:2" x14ac:dyDescent="0.25">
      <c r="A5086" s="2">
        <v>595144</v>
      </c>
      <c r="B5086" s="2" t="s">
        <v>4245</v>
      </c>
    </row>
    <row r="5087" spans="1:2" x14ac:dyDescent="0.25">
      <c r="A5087" s="2">
        <v>595152</v>
      </c>
      <c r="B5087" s="2" t="s">
        <v>4246</v>
      </c>
    </row>
    <row r="5088" spans="1:2" x14ac:dyDescent="0.25">
      <c r="A5088" s="2">
        <v>595160</v>
      </c>
      <c r="B5088" s="2" t="s">
        <v>4247</v>
      </c>
    </row>
    <row r="5089" spans="1:2" x14ac:dyDescent="0.25">
      <c r="A5089" s="2">
        <v>595179</v>
      </c>
      <c r="B5089" s="2" t="s">
        <v>4248</v>
      </c>
    </row>
    <row r="5090" spans="1:2" x14ac:dyDescent="0.25">
      <c r="A5090" s="2">
        <v>595179</v>
      </c>
      <c r="B5090" s="2" t="s">
        <v>4248</v>
      </c>
    </row>
    <row r="5091" spans="1:2" x14ac:dyDescent="0.25">
      <c r="A5091" s="2">
        <v>595187</v>
      </c>
      <c r="B5091" s="2" t="s">
        <v>4249</v>
      </c>
    </row>
    <row r="5092" spans="1:2" x14ac:dyDescent="0.25">
      <c r="A5092" s="2">
        <v>595195</v>
      </c>
      <c r="B5092" s="2" t="s">
        <v>4250</v>
      </c>
    </row>
    <row r="5093" spans="1:2" x14ac:dyDescent="0.25">
      <c r="A5093" s="2">
        <v>595209</v>
      </c>
      <c r="B5093" s="2" t="s">
        <v>4251</v>
      </c>
    </row>
    <row r="5094" spans="1:2" x14ac:dyDescent="0.25">
      <c r="A5094" s="2">
        <v>595217</v>
      </c>
      <c r="B5094" s="2" t="s">
        <v>4252</v>
      </c>
    </row>
    <row r="5095" spans="1:2" x14ac:dyDescent="0.25">
      <c r="A5095" s="2">
        <v>595217</v>
      </c>
      <c r="B5095" s="2" t="s">
        <v>4252</v>
      </c>
    </row>
    <row r="5096" spans="1:2" x14ac:dyDescent="0.25">
      <c r="A5096" s="2">
        <v>595217</v>
      </c>
      <c r="B5096" s="2" t="s">
        <v>4252</v>
      </c>
    </row>
    <row r="5097" spans="1:2" x14ac:dyDescent="0.25">
      <c r="A5097" s="2">
        <v>595217</v>
      </c>
      <c r="B5097" s="2" t="s">
        <v>4252</v>
      </c>
    </row>
    <row r="5098" spans="1:2" x14ac:dyDescent="0.25">
      <c r="A5098" s="2">
        <v>595225</v>
      </c>
      <c r="B5098" s="2" t="s">
        <v>4253</v>
      </c>
    </row>
    <row r="5099" spans="1:2" x14ac:dyDescent="0.25">
      <c r="A5099" s="2">
        <v>595233</v>
      </c>
      <c r="B5099" s="2" t="s">
        <v>4254</v>
      </c>
    </row>
    <row r="5100" spans="1:2" x14ac:dyDescent="0.25">
      <c r="A5100" s="2">
        <v>595241</v>
      </c>
      <c r="B5100" s="2" t="s">
        <v>4255</v>
      </c>
    </row>
    <row r="5101" spans="1:2" x14ac:dyDescent="0.25">
      <c r="A5101" s="2">
        <v>595250</v>
      </c>
      <c r="B5101" s="2" t="s">
        <v>4256</v>
      </c>
    </row>
    <row r="5102" spans="1:2" x14ac:dyDescent="0.25">
      <c r="A5102" s="2">
        <v>595268</v>
      </c>
      <c r="B5102" s="2" t="s">
        <v>4257</v>
      </c>
    </row>
    <row r="5103" spans="1:2" x14ac:dyDescent="0.25">
      <c r="A5103" s="2">
        <v>595276</v>
      </c>
      <c r="B5103" s="2" t="s">
        <v>4258</v>
      </c>
    </row>
    <row r="5104" spans="1:2" x14ac:dyDescent="0.25">
      <c r="A5104" s="2">
        <v>595292</v>
      </c>
      <c r="B5104" s="2" t="s">
        <v>4259</v>
      </c>
    </row>
    <row r="5105" spans="1:2" x14ac:dyDescent="0.25">
      <c r="A5105" s="2">
        <v>595306</v>
      </c>
      <c r="B5105" s="2" t="s">
        <v>4260</v>
      </c>
    </row>
    <row r="5106" spans="1:2" x14ac:dyDescent="0.25">
      <c r="A5106" s="2">
        <v>595314</v>
      </c>
      <c r="B5106" s="2" t="s">
        <v>4261</v>
      </c>
    </row>
    <row r="5107" spans="1:2" x14ac:dyDescent="0.25">
      <c r="A5107" s="2">
        <v>595322</v>
      </c>
      <c r="B5107" s="2" t="s">
        <v>4262</v>
      </c>
    </row>
    <row r="5108" spans="1:2" x14ac:dyDescent="0.25">
      <c r="A5108" s="2">
        <v>595330</v>
      </c>
      <c r="B5108" s="2" t="s">
        <v>4263</v>
      </c>
    </row>
    <row r="5109" spans="1:2" x14ac:dyDescent="0.25">
      <c r="A5109" s="2">
        <v>595349</v>
      </c>
      <c r="B5109" s="2" t="s">
        <v>4264</v>
      </c>
    </row>
    <row r="5110" spans="1:2" x14ac:dyDescent="0.25">
      <c r="A5110" s="2">
        <v>595365</v>
      </c>
      <c r="B5110" s="2" t="s">
        <v>4265</v>
      </c>
    </row>
    <row r="5111" spans="1:2" x14ac:dyDescent="0.25">
      <c r="A5111" s="2">
        <v>595381</v>
      </c>
      <c r="B5111" s="2" t="s">
        <v>4266</v>
      </c>
    </row>
    <row r="5112" spans="1:2" x14ac:dyDescent="0.25">
      <c r="A5112" s="2">
        <v>595390</v>
      </c>
      <c r="B5112" s="2" t="s">
        <v>4267</v>
      </c>
    </row>
    <row r="5113" spans="1:2" x14ac:dyDescent="0.25">
      <c r="A5113" s="2">
        <v>595403</v>
      </c>
      <c r="B5113" s="2" t="s">
        <v>4268</v>
      </c>
    </row>
    <row r="5114" spans="1:2" x14ac:dyDescent="0.25">
      <c r="A5114" s="2">
        <v>595411</v>
      </c>
      <c r="B5114" s="2" t="s">
        <v>4269</v>
      </c>
    </row>
    <row r="5115" spans="1:2" x14ac:dyDescent="0.25">
      <c r="A5115" s="2">
        <v>595420</v>
      </c>
      <c r="B5115" s="2" t="s">
        <v>4270</v>
      </c>
    </row>
    <row r="5116" spans="1:2" x14ac:dyDescent="0.25">
      <c r="A5116" s="2">
        <v>595438</v>
      </c>
      <c r="B5116" s="2" t="s">
        <v>4271</v>
      </c>
    </row>
    <row r="5117" spans="1:2" x14ac:dyDescent="0.25">
      <c r="A5117" s="2">
        <v>595446</v>
      </c>
      <c r="B5117" s="2" t="s">
        <v>4272</v>
      </c>
    </row>
    <row r="5118" spans="1:2" x14ac:dyDescent="0.25">
      <c r="A5118" s="2">
        <v>595470</v>
      </c>
      <c r="B5118" s="2" t="s">
        <v>4273</v>
      </c>
    </row>
    <row r="5119" spans="1:2" x14ac:dyDescent="0.25">
      <c r="A5119" s="2">
        <v>595497</v>
      </c>
      <c r="B5119" s="2" t="s">
        <v>4274</v>
      </c>
    </row>
    <row r="5120" spans="1:2" x14ac:dyDescent="0.25">
      <c r="A5120" s="2">
        <v>595500</v>
      </c>
      <c r="B5120" s="2" t="s">
        <v>4275</v>
      </c>
    </row>
    <row r="5121" spans="1:2" x14ac:dyDescent="0.25">
      <c r="A5121" s="2">
        <v>595519</v>
      </c>
      <c r="B5121" s="2" t="s">
        <v>4276</v>
      </c>
    </row>
    <row r="5122" spans="1:2" x14ac:dyDescent="0.25">
      <c r="A5122" s="2">
        <v>595527</v>
      </c>
      <c r="B5122" s="2" t="s">
        <v>4277</v>
      </c>
    </row>
    <row r="5123" spans="1:2" x14ac:dyDescent="0.25">
      <c r="A5123" s="2">
        <v>595535</v>
      </c>
      <c r="B5123" s="2" t="s">
        <v>4278</v>
      </c>
    </row>
    <row r="5124" spans="1:2" x14ac:dyDescent="0.25">
      <c r="A5124" s="2">
        <v>595543</v>
      </c>
      <c r="B5124" s="2" t="s">
        <v>4279</v>
      </c>
    </row>
    <row r="5125" spans="1:2" x14ac:dyDescent="0.25">
      <c r="A5125" s="2">
        <v>595551</v>
      </c>
      <c r="B5125" s="2" t="s">
        <v>4280</v>
      </c>
    </row>
    <row r="5126" spans="1:2" x14ac:dyDescent="0.25">
      <c r="A5126" s="2">
        <v>595560</v>
      </c>
      <c r="B5126" s="2" t="s">
        <v>4281</v>
      </c>
    </row>
    <row r="5127" spans="1:2" x14ac:dyDescent="0.25">
      <c r="A5127" s="2">
        <v>595586</v>
      </c>
      <c r="B5127" s="2" t="s">
        <v>4282</v>
      </c>
    </row>
    <row r="5128" spans="1:2" x14ac:dyDescent="0.25">
      <c r="A5128" s="2">
        <v>595594</v>
      </c>
      <c r="B5128" s="2" t="s">
        <v>4283</v>
      </c>
    </row>
    <row r="5129" spans="1:2" x14ac:dyDescent="0.25">
      <c r="A5129" s="2">
        <v>595608</v>
      </c>
      <c r="B5129" s="2" t="s">
        <v>4284</v>
      </c>
    </row>
    <row r="5130" spans="1:2" x14ac:dyDescent="0.25">
      <c r="A5130" s="2">
        <v>595616</v>
      </c>
      <c r="B5130" s="2" t="s">
        <v>4285</v>
      </c>
    </row>
    <row r="5131" spans="1:2" x14ac:dyDescent="0.25">
      <c r="A5131" s="2">
        <v>595632</v>
      </c>
      <c r="B5131" s="2" t="s">
        <v>4286</v>
      </c>
    </row>
    <row r="5132" spans="1:2" x14ac:dyDescent="0.25">
      <c r="A5132" s="2">
        <v>595640</v>
      </c>
      <c r="B5132" s="2" t="s">
        <v>4287</v>
      </c>
    </row>
    <row r="5133" spans="1:2" x14ac:dyDescent="0.25">
      <c r="A5133" s="2">
        <v>595659</v>
      </c>
      <c r="B5133" s="2" t="s">
        <v>4288</v>
      </c>
    </row>
    <row r="5134" spans="1:2" x14ac:dyDescent="0.25">
      <c r="A5134" s="2">
        <v>595667</v>
      </c>
      <c r="B5134" s="2" t="s">
        <v>4289</v>
      </c>
    </row>
    <row r="5135" spans="1:2" x14ac:dyDescent="0.25">
      <c r="A5135" s="2">
        <v>595675</v>
      </c>
      <c r="B5135" s="2" t="s">
        <v>4290</v>
      </c>
    </row>
    <row r="5136" spans="1:2" x14ac:dyDescent="0.25">
      <c r="A5136" s="2">
        <v>595683</v>
      </c>
      <c r="B5136" s="2" t="s">
        <v>4291</v>
      </c>
    </row>
    <row r="5137" spans="1:2" x14ac:dyDescent="0.25">
      <c r="A5137" s="2">
        <v>595705</v>
      </c>
      <c r="B5137" s="2" t="s">
        <v>4292</v>
      </c>
    </row>
    <row r="5138" spans="1:2" x14ac:dyDescent="0.25">
      <c r="A5138" s="2">
        <v>595721</v>
      </c>
      <c r="B5138" s="2" t="s">
        <v>4293</v>
      </c>
    </row>
    <row r="5139" spans="1:2" x14ac:dyDescent="0.25">
      <c r="A5139" s="2">
        <v>595730</v>
      </c>
      <c r="B5139" s="2" t="s">
        <v>4294</v>
      </c>
    </row>
    <row r="5140" spans="1:2" x14ac:dyDescent="0.25">
      <c r="A5140" s="2">
        <v>595748</v>
      </c>
      <c r="B5140" s="2" t="s">
        <v>4295</v>
      </c>
    </row>
    <row r="5141" spans="1:2" x14ac:dyDescent="0.25">
      <c r="A5141" s="2">
        <v>595764</v>
      </c>
      <c r="B5141" s="2" t="s">
        <v>4296</v>
      </c>
    </row>
    <row r="5142" spans="1:2" x14ac:dyDescent="0.25">
      <c r="A5142" s="2">
        <v>595772</v>
      </c>
      <c r="B5142" s="2" t="s">
        <v>4297</v>
      </c>
    </row>
    <row r="5143" spans="1:2" x14ac:dyDescent="0.25">
      <c r="A5143" s="2">
        <v>595780</v>
      </c>
      <c r="B5143" s="2" t="s">
        <v>4298</v>
      </c>
    </row>
    <row r="5144" spans="1:2" x14ac:dyDescent="0.25">
      <c r="A5144" s="2">
        <v>595799</v>
      </c>
      <c r="B5144" s="2" t="s">
        <v>4299</v>
      </c>
    </row>
    <row r="5145" spans="1:2" x14ac:dyDescent="0.25">
      <c r="A5145" s="2">
        <v>595810</v>
      </c>
      <c r="B5145" s="2" t="s">
        <v>4300</v>
      </c>
    </row>
    <row r="5146" spans="1:2" x14ac:dyDescent="0.25">
      <c r="A5146" s="2">
        <v>595829</v>
      </c>
      <c r="B5146" s="2" t="s">
        <v>4301</v>
      </c>
    </row>
    <row r="5147" spans="1:2" x14ac:dyDescent="0.25">
      <c r="A5147" s="2">
        <v>595837</v>
      </c>
      <c r="B5147" s="2" t="s">
        <v>4302</v>
      </c>
    </row>
    <row r="5148" spans="1:2" x14ac:dyDescent="0.25">
      <c r="A5148" s="2">
        <v>595845</v>
      </c>
      <c r="B5148" s="2" t="s">
        <v>4303</v>
      </c>
    </row>
    <row r="5149" spans="1:2" x14ac:dyDescent="0.25">
      <c r="A5149" s="2">
        <v>595861</v>
      </c>
      <c r="B5149" s="2" t="s">
        <v>4304</v>
      </c>
    </row>
    <row r="5150" spans="1:2" x14ac:dyDescent="0.25">
      <c r="A5150" s="2">
        <v>595896</v>
      </c>
      <c r="B5150" s="2" t="s">
        <v>4305</v>
      </c>
    </row>
    <row r="5151" spans="1:2" x14ac:dyDescent="0.25">
      <c r="A5151" s="2">
        <v>595900</v>
      </c>
      <c r="B5151" s="2" t="s">
        <v>4306</v>
      </c>
    </row>
    <row r="5152" spans="1:2" x14ac:dyDescent="0.25">
      <c r="A5152" s="2">
        <v>595942</v>
      </c>
      <c r="B5152" s="2" t="s">
        <v>4307</v>
      </c>
    </row>
    <row r="5153" spans="1:2" x14ac:dyDescent="0.25">
      <c r="A5153" s="2">
        <v>595969</v>
      </c>
      <c r="B5153" s="2" t="s">
        <v>4308</v>
      </c>
    </row>
    <row r="5154" spans="1:2" x14ac:dyDescent="0.25">
      <c r="A5154" s="2">
        <v>595985</v>
      </c>
      <c r="B5154" s="2" t="s">
        <v>4309</v>
      </c>
    </row>
    <row r="5155" spans="1:2" x14ac:dyDescent="0.25">
      <c r="A5155" s="2">
        <v>595993</v>
      </c>
      <c r="B5155" s="2" t="s">
        <v>4310</v>
      </c>
    </row>
    <row r="5156" spans="1:2" x14ac:dyDescent="0.25">
      <c r="A5156" s="2">
        <v>596000</v>
      </c>
      <c r="B5156" s="2" t="s">
        <v>4311</v>
      </c>
    </row>
    <row r="5157" spans="1:2" x14ac:dyDescent="0.25">
      <c r="A5157" s="2">
        <v>596035</v>
      </c>
      <c r="B5157" s="2" t="s">
        <v>4312</v>
      </c>
    </row>
    <row r="5158" spans="1:2" x14ac:dyDescent="0.25">
      <c r="A5158" s="2">
        <v>596060</v>
      </c>
      <c r="B5158" s="2" t="s">
        <v>4313</v>
      </c>
    </row>
    <row r="5159" spans="1:2" x14ac:dyDescent="0.25">
      <c r="A5159" s="2">
        <v>596078</v>
      </c>
      <c r="B5159" s="2" t="s">
        <v>4314</v>
      </c>
    </row>
    <row r="5160" spans="1:2" x14ac:dyDescent="0.25">
      <c r="A5160" s="2">
        <v>596086</v>
      </c>
      <c r="B5160" s="2" t="s">
        <v>4315</v>
      </c>
    </row>
    <row r="5161" spans="1:2" x14ac:dyDescent="0.25">
      <c r="A5161" s="2">
        <v>596116</v>
      </c>
      <c r="B5161" s="2" t="s">
        <v>4316</v>
      </c>
    </row>
    <row r="5162" spans="1:2" x14ac:dyDescent="0.25">
      <c r="A5162" s="2">
        <v>596167</v>
      </c>
      <c r="B5162" s="2" t="s">
        <v>4317</v>
      </c>
    </row>
    <row r="5163" spans="1:2" x14ac:dyDescent="0.25">
      <c r="A5163" s="2">
        <v>596175</v>
      </c>
      <c r="B5163" s="2" t="s">
        <v>4318</v>
      </c>
    </row>
    <row r="5164" spans="1:2" x14ac:dyDescent="0.25">
      <c r="A5164" s="2">
        <v>596183</v>
      </c>
      <c r="B5164" s="2" t="s">
        <v>4319</v>
      </c>
    </row>
    <row r="5165" spans="1:2" x14ac:dyDescent="0.25">
      <c r="A5165" s="2">
        <v>596205</v>
      </c>
      <c r="B5165" s="2" t="s">
        <v>4320</v>
      </c>
    </row>
    <row r="5166" spans="1:2" x14ac:dyDescent="0.25">
      <c r="A5166" s="2">
        <v>596213</v>
      </c>
      <c r="B5166" s="2" t="s">
        <v>4321</v>
      </c>
    </row>
    <row r="5167" spans="1:2" x14ac:dyDescent="0.25">
      <c r="A5167" s="2">
        <v>596256</v>
      </c>
      <c r="B5167" s="2" t="s">
        <v>4322</v>
      </c>
    </row>
    <row r="5168" spans="1:2" x14ac:dyDescent="0.25">
      <c r="A5168" s="2">
        <v>596264</v>
      </c>
      <c r="B5168" s="2" t="s">
        <v>4323</v>
      </c>
    </row>
    <row r="5169" spans="1:2" x14ac:dyDescent="0.25">
      <c r="A5169" s="2">
        <v>596272</v>
      </c>
      <c r="B5169" s="2" t="s">
        <v>4324</v>
      </c>
    </row>
    <row r="5170" spans="1:2" x14ac:dyDescent="0.25">
      <c r="A5170" s="2">
        <v>596299</v>
      </c>
      <c r="B5170" s="2" t="s">
        <v>4325</v>
      </c>
    </row>
    <row r="5171" spans="1:2" x14ac:dyDescent="0.25">
      <c r="A5171" s="2">
        <v>596302</v>
      </c>
      <c r="B5171" s="2" t="s">
        <v>4326</v>
      </c>
    </row>
    <row r="5172" spans="1:2" x14ac:dyDescent="0.25">
      <c r="A5172" s="2">
        <v>596310</v>
      </c>
      <c r="B5172" s="2" t="s">
        <v>4327</v>
      </c>
    </row>
    <row r="5173" spans="1:2" x14ac:dyDescent="0.25">
      <c r="A5173" s="2">
        <v>596337</v>
      </c>
      <c r="B5173" s="2" t="s">
        <v>4328</v>
      </c>
    </row>
    <row r="5174" spans="1:2" x14ac:dyDescent="0.25">
      <c r="A5174" s="2">
        <v>596418</v>
      </c>
      <c r="B5174" s="2" t="s">
        <v>4329</v>
      </c>
    </row>
    <row r="5175" spans="1:2" x14ac:dyDescent="0.25">
      <c r="A5175" s="2">
        <v>596434</v>
      </c>
      <c r="B5175" s="2" t="s">
        <v>4330</v>
      </c>
    </row>
    <row r="5176" spans="1:2" x14ac:dyDescent="0.25">
      <c r="A5176" s="2">
        <v>596477</v>
      </c>
      <c r="B5176" s="2" t="s">
        <v>4331</v>
      </c>
    </row>
    <row r="5177" spans="1:2" x14ac:dyDescent="0.25">
      <c r="A5177" s="2">
        <v>596507</v>
      </c>
      <c r="B5177" s="2" t="s">
        <v>4332</v>
      </c>
    </row>
    <row r="5178" spans="1:2" x14ac:dyDescent="0.25">
      <c r="A5178" s="2">
        <v>596515</v>
      </c>
      <c r="B5178" s="2" t="s">
        <v>4333</v>
      </c>
    </row>
    <row r="5179" spans="1:2" x14ac:dyDescent="0.25">
      <c r="A5179" s="2">
        <v>596531</v>
      </c>
      <c r="B5179" s="2" t="s">
        <v>4334</v>
      </c>
    </row>
    <row r="5180" spans="1:2" x14ac:dyDescent="0.25">
      <c r="A5180" s="2">
        <v>596558</v>
      </c>
      <c r="B5180" s="2" t="s">
        <v>4335</v>
      </c>
    </row>
    <row r="5181" spans="1:2" x14ac:dyDescent="0.25">
      <c r="A5181" s="2">
        <v>596604</v>
      </c>
      <c r="B5181" s="2" t="s">
        <v>4336</v>
      </c>
    </row>
    <row r="5182" spans="1:2" x14ac:dyDescent="0.25">
      <c r="A5182" s="2">
        <v>596647</v>
      </c>
      <c r="B5182" s="2" t="s">
        <v>4337</v>
      </c>
    </row>
    <row r="5183" spans="1:2" x14ac:dyDescent="0.25">
      <c r="A5183" s="2">
        <v>596655</v>
      </c>
      <c r="B5183" s="2" t="s">
        <v>4338</v>
      </c>
    </row>
    <row r="5184" spans="1:2" x14ac:dyDescent="0.25">
      <c r="A5184" s="2">
        <v>596671</v>
      </c>
      <c r="B5184" s="2" t="s">
        <v>4339</v>
      </c>
    </row>
    <row r="5185" spans="1:2" x14ac:dyDescent="0.25">
      <c r="A5185" s="2">
        <v>596680</v>
      </c>
      <c r="B5185" s="2" t="s">
        <v>4340</v>
      </c>
    </row>
    <row r="5186" spans="1:2" x14ac:dyDescent="0.25">
      <c r="A5186" s="2">
        <v>596701</v>
      </c>
      <c r="B5186" s="2" t="s">
        <v>4341</v>
      </c>
    </row>
    <row r="5187" spans="1:2" x14ac:dyDescent="0.25">
      <c r="A5187" s="2">
        <v>596728</v>
      </c>
      <c r="B5187" s="2" t="s">
        <v>4342</v>
      </c>
    </row>
    <row r="5188" spans="1:2" x14ac:dyDescent="0.25">
      <c r="A5188" s="2">
        <v>596736</v>
      </c>
      <c r="B5188" s="2" t="s">
        <v>4343</v>
      </c>
    </row>
    <row r="5189" spans="1:2" x14ac:dyDescent="0.25">
      <c r="A5189" s="2">
        <v>596744</v>
      </c>
      <c r="B5189" s="2" t="s">
        <v>4344</v>
      </c>
    </row>
    <row r="5190" spans="1:2" x14ac:dyDescent="0.25">
      <c r="A5190" s="2">
        <v>596752</v>
      </c>
      <c r="B5190" s="2" t="s">
        <v>4345</v>
      </c>
    </row>
    <row r="5191" spans="1:2" x14ac:dyDescent="0.25">
      <c r="A5191" s="2">
        <v>596760</v>
      </c>
      <c r="B5191" s="2" t="s">
        <v>4346</v>
      </c>
    </row>
    <row r="5192" spans="1:2" x14ac:dyDescent="0.25">
      <c r="A5192" s="2">
        <v>596779</v>
      </c>
      <c r="B5192" s="2" t="s">
        <v>4347</v>
      </c>
    </row>
    <row r="5193" spans="1:2" x14ac:dyDescent="0.25">
      <c r="A5193" s="2">
        <v>596787</v>
      </c>
      <c r="B5193" s="2" t="s">
        <v>4348</v>
      </c>
    </row>
    <row r="5194" spans="1:2" x14ac:dyDescent="0.25">
      <c r="A5194" s="2">
        <v>596825</v>
      </c>
      <c r="B5194" s="2" t="s">
        <v>4349</v>
      </c>
    </row>
    <row r="5195" spans="1:2" x14ac:dyDescent="0.25">
      <c r="A5195" s="2">
        <v>596833</v>
      </c>
      <c r="B5195" s="2" t="s">
        <v>4350</v>
      </c>
    </row>
    <row r="5196" spans="1:2" x14ac:dyDescent="0.25">
      <c r="A5196" s="2">
        <v>596841</v>
      </c>
      <c r="B5196" s="2" t="s">
        <v>4351</v>
      </c>
    </row>
    <row r="5197" spans="1:2" x14ac:dyDescent="0.25">
      <c r="A5197" s="2">
        <v>596850</v>
      </c>
      <c r="B5197" s="2" t="s">
        <v>4352</v>
      </c>
    </row>
    <row r="5198" spans="1:2" x14ac:dyDescent="0.25">
      <c r="A5198" s="2">
        <v>596868</v>
      </c>
      <c r="B5198" s="2" t="s">
        <v>4353</v>
      </c>
    </row>
    <row r="5199" spans="1:2" x14ac:dyDescent="0.25">
      <c r="A5199" s="2">
        <v>596876</v>
      </c>
      <c r="B5199" s="2" t="s">
        <v>4354</v>
      </c>
    </row>
    <row r="5200" spans="1:2" x14ac:dyDescent="0.25">
      <c r="A5200" s="2">
        <v>596884</v>
      </c>
      <c r="B5200" s="2" t="s">
        <v>4355</v>
      </c>
    </row>
    <row r="5201" spans="1:2" x14ac:dyDescent="0.25">
      <c r="A5201" s="2">
        <v>596892</v>
      </c>
      <c r="B5201" s="2" t="s">
        <v>4356</v>
      </c>
    </row>
    <row r="5202" spans="1:2" x14ac:dyDescent="0.25">
      <c r="A5202" s="2">
        <v>596906</v>
      </c>
      <c r="B5202" s="2" t="s">
        <v>4357</v>
      </c>
    </row>
    <row r="5203" spans="1:2" x14ac:dyDescent="0.25">
      <c r="A5203" s="2">
        <v>596914</v>
      </c>
      <c r="B5203" s="2" t="s">
        <v>4358</v>
      </c>
    </row>
    <row r="5204" spans="1:2" x14ac:dyDescent="0.25">
      <c r="A5204" s="2">
        <v>596957</v>
      </c>
      <c r="B5204" s="2" t="s">
        <v>4359</v>
      </c>
    </row>
    <row r="5205" spans="1:2" x14ac:dyDescent="0.25">
      <c r="A5205" s="2">
        <v>596973</v>
      </c>
      <c r="B5205" s="2" t="s">
        <v>4360</v>
      </c>
    </row>
    <row r="5206" spans="1:2" x14ac:dyDescent="0.25">
      <c r="A5206" s="2">
        <v>597015</v>
      </c>
      <c r="B5206" s="2" t="s">
        <v>4361</v>
      </c>
    </row>
    <row r="5207" spans="1:2" x14ac:dyDescent="0.25">
      <c r="A5207" s="2">
        <v>597023</v>
      </c>
      <c r="B5207" s="2" t="s">
        <v>4362</v>
      </c>
    </row>
    <row r="5208" spans="1:2" x14ac:dyDescent="0.25">
      <c r="A5208" s="2">
        <v>597031</v>
      </c>
      <c r="B5208" s="2" t="s">
        <v>4363</v>
      </c>
    </row>
    <row r="5209" spans="1:2" x14ac:dyDescent="0.25">
      <c r="A5209" s="2">
        <v>597040</v>
      </c>
      <c r="B5209" s="2" t="s">
        <v>4364</v>
      </c>
    </row>
    <row r="5210" spans="1:2" x14ac:dyDescent="0.25">
      <c r="A5210" s="2">
        <v>597058</v>
      </c>
      <c r="B5210" s="2" t="s">
        <v>4365</v>
      </c>
    </row>
    <row r="5211" spans="1:2" x14ac:dyDescent="0.25">
      <c r="A5211" s="2">
        <v>597066</v>
      </c>
      <c r="B5211" s="2" t="s">
        <v>4366</v>
      </c>
    </row>
    <row r="5212" spans="1:2" x14ac:dyDescent="0.25">
      <c r="A5212" s="2">
        <v>597074</v>
      </c>
      <c r="B5212" s="2" t="s">
        <v>4367</v>
      </c>
    </row>
    <row r="5213" spans="1:2" x14ac:dyDescent="0.25">
      <c r="A5213" s="2">
        <v>597082</v>
      </c>
      <c r="B5213" s="2" t="s">
        <v>4368</v>
      </c>
    </row>
    <row r="5214" spans="1:2" x14ac:dyDescent="0.25">
      <c r="A5214" s="2">
        <v>597090</v>
      </c>
      <c r="B5214" s="2" t="s">
        <v>4369</v>
      </c>
    </row>
    <row r="5215" spans="1:2" x14ac:dyDescent="0.25">
      <c r="A5215" s="2">
        <v>597104</v>
      </c>
      <c r="B5215" s="2" t="s">
        <v>4370</v>
      </c>
    </row>
    <row r="5216" spans="1:2" x14ac:dyDescent="0.25">
      <c r="A5216" s="2">
        <v>597112</v>
      </c>
      <c r="B5216" s="2" t="s">
        <v>4371</v>
      </c>
    </row>
    <row r="5217" spans="1:2" x14ac:dyDescent="0.25">
      <c r="A5217" s="2">
        <v>597120</v>
      </c>
      <c r="B5217" s="2" t="s">
        <v>4372</v>
      </c>
    </row>
    <row r="5218" spans="1:2" x14ac:dyDescent="0.25">
      <c r="A5218" s="2">
        <v>597147</v>
      </c>
      <c r="B5218" s="2" t="s">
        <v>4373</v>
      </c>
    </row>
    <row r="5219" spans="1:2" x14ac:dyDescent="0.25">
      <c r="A5219" s="2">
        <v>597163</v>
      </c>
      <c r="B5219" s="2" t="s">
        <v>4374</v>
      </c>
    </row>
    <row r="5220" spans="1:2" x14ac:dyDescent="0.25">
      <c r="A5220" s="2">
        <v>597171</v>
      </c>
      <c r="B5220" s="2" t="s">
        <v>4375</v>
      </c>
    </row>
    <row r="5221" spans="1:2" x14ac:dyDescent="0.25">
      <c r="A5221" s="2">
        <v>597180</v>
      </c>
      <c r="B5221" s="2" t="s">
        <v>4376</v>
      </c>
    </row>
    <row r="5222" spans="1:2" x14ac:dyDescent="0.25">
      <c r="A5222" s="2">
        <v>597201</v>
      </c>
      <c r="B5222" s="2" t="s">
        <v>4377</v>
      </c>
    </row>
    <row r="5223" spans="1:2" x14ac:dyDescent="0.25">
      <c r="A5223" s="2">
        <v>597228</v>
      </c>
      <c r="B5223" s="2" t="s">
        <v>4378</v>
      </c>
    </row>
    <row r="5224" spans="1:2" x14ac:dyDescent="0.25">
      <c r="A5224" s="2">
        <v>597236</v>
      </c>
      <c r="B5224" s="2" t="s">
        <v>4379</v>
      </c>
    </row>
    <row r="5225" spans="1:2" x14ac:dyDescent="0.25">
      <c r="A5225" s="2">
        <v>597244</v>
      </c>
      <c r="B5225" s="2" t="s">
        <v>4380</v>
      </c>
    </row>
    <row r="5226" spans="1:2" x14ac:dyDescent="0.25">
      <c r="A5226" s="2">
        <v>597260</v>
      </c>
      <c r="B5226" s="2" t="s">
        <v>4381</v>
      </c>
    </row>
    <row r="5227" spans="1:2" x14ac:dyDescent="0.25">
      <c r="A5227" s="2">
        <v>597287</v>
      </c>
      <c r="B5227" s="2" t="s">
        <v>4382</v>
      </c>
    </row>
    <row r="5228" spans="1:2" x14ac:dyDescent="0.25">
      <c r="A5228" s="2">
        <v>597295</v>
      </c>
      <c r="B5228" s="2" t="s">
        <v>4383</v>
      </c>
    </row>
    <row r="5229" spans="1:2" x14ac:dyDescent="0.25">
      <c r="A5229" s="2">
        <v>597309</v>
      </c>
      <c r="B5229" s="2" t="s">
        <v>4384</v>
      </c>
    </row>
    <row r="5230" spans="1:2" x14ac:dyDescent="0.25">
      <c r="A5230" s="2">
        <v>597317</v>
      </c>
      <c r="B5230" s="2" t="s">
        <v>4385</v>
      </c>
    </row>
    <row r="5231" spans="1:2" x14ac:dyDescent="0.25">
      <c r="A5231" s="2">
        <v>597333</v>
      </c>
      <c r="B5231" s="2" t="s">
        <v>4386</v>
      </c>
    </row>
    <row r="5232" spans="1:2" x14ac:dyDescent="0.25">
      <c r="A5232" s="2">
        <v>597341</v>
      </c>
      <c r="B5232" s="2" t="s">
        <v>4387</v>
      </c>
    </row>
    <row r="5233" spans="1:2" x14ac:dyDescent="0.25">
      <c r="A5233" s="2">
        <v>597368</v>
      </c>
      <c r="B5233" s="2" t="s">
        <v>4388</v>
      </c>
    </row>
    <row r="5234" spans="1:2" x14ac:dyDescent="0.25">
      <c r="A5234" s="2">
        <v>597376</v>
      </c>
      <c r="B5234" s="2" t="s">
        <v>4389</v>
      </c>
    </row>
    <row r="5235" spans="1:2" x14ac:dyDescent="0.25">
      <c r="A5235" s="2">
        <v>597384</v>
      </c>
      <c r="B5235" s="2" t="s">
        <v>4390</v>
      </c>
    </row>
    <row r="5236" spans="1:2" x14ac:dyDescent="0.25">
      <c r="A5236" s="2">
        <v>597392</v>
      </c>
      <c r="B5236" s="2" t="s">
        <v>4391</v>
      </c>
    </row>
    <row r="5237" spans="1:2" x14ac:dyDescent="0.25">
      <c r="A5237" s="2">
        <v>597414</v>
      </c>
      <c r="B5237" s="2" t="s">
        <v>4392</v>
      </c>
    </row>
    <row r="5238" spans="1:2" x14ac:dyDescent="0.25">
      <c r="A5238" s="2">
        <v>597422</v>
      </c>
      <c r="B5238" s="2" t="s">
        <v>4393</v>
      </c>
    </row>
    <row r="5239" spans="1:2" x14ac:dyDescent="0.25">
      <c r="A5239" s="2">
        <v>597449</v>
      </c>
      <c r="B5239" s="2" t="s">
        <v>4394</v>
      </c>
    </row>
    <row r="5240" spans="1:2" x14ac:dyDescent="0.25">
      <c r="A5240" s="2">
        <v>597457</v>
      </c>
      <c r="B5240" s="2" t="s">
        <v>4395</v>
      </c>
    </row>
    <row r="5241" spans="1:2" x14ac:dyDescent="0.25">
      <c r="A5241" s="2">
        <v>597465</v>
      </c>
      <c r="B5241" s="2" t="s">
        <v>4396</v>
      </c>
    </row>
    <row r="5242" spans="1:2" x14ac:dyDescent="0.25">
      <c r="A5242" s="2">
        <v>597473</v>
      </c>
      <c r="B5242" s="2" t="s">
        <v>4397</v>
      </c>
    </row>
    <row r="5243" spans="1:2" x14ac:dyDescent="0.25">
      <c r="A5243" s="2">
        <v>597481</v>
      </c>
      <c r="B5243" s="2" t="s">
        <v>4398</v>
      </c>
    </row>
    <row r="5244" spans="1:2" x14ac:dyDescent="0.25">
      <c r="A5244" s="2">
        <v>597511</v>
      </c>
      <c r="B5244" s="2" t="s">
        <v>4399</v>
      </c>
    </row>
    <row r="5245" spans="1:2" x14ac:dyDescent="0.25">
      <c r="A5245" s="2">
        <v>597520</v>
      </c>
      <c r="B5245" s="2" t="s">
        <v>4400</v>
      </c>
    </row>
    <row r="5246" spans="1:2" x14ac:dyDescent="0.25">
      <c r="A5246" s="2">
        <v>597538</v>
      </c>
      <c r="B5246" s="2" t="s">
        <v>4401</v>
      </c>
    </row>
    <row r="5247" spans="1:2" x14ac:dyDescent="0.25">
      <c r="A5247" s="2">
        <v>597546</v>
      </c>
      <c r="B5247" s="2" t="s">
        <v>4402</v>
      </c>
    </row>
    <row r="5248" spans="1:2" x14ac:dyDescent="0.25">
      <c r="A5248" s="2">
        <v>597554</v>
      </c>
      <c r="B5248" s="2" t="s">
        <v>4403</v>
      </c>
    </row>
    <row r="5249" spans="1:2" x14ac:dyDescent="0.25">
      <c r="A5249" s="2">
        <v>597562</v>
      </c>
      <c r="B5249" s="2" t="s">
        <v>4404</v>
      </c>
    </row>
    <row r="5250" spans="1:2" x14ac:dyDescent="0.25">
      <c r="A5250" s="2">
        <v>597589</v>
      </c>
      <c r="B5250" s="2" t="s">
        <v>4405</v>
      </c>
    </row>
    <row r="5251" spans="1:2" x14ac:dyDescent="0.25">
      <c r="A5251" s="2">
        <v>597597</v>
      </c>
      <c r="B5251" s="2" t="s">
        <v>4406</v>
      </c>
    </row>
    <row r="5252" spans="1:2" x14ac:dyDescent="0.25">
      <c r="A5252" s="2">
        <v>597600</v>
      </c>
      <c r="B5252" s="2" t="s">
        <v>4407</v>
      </c>
    </row>
    <row r="5253" spans="1:2" x14ac:dyDescent="0.25">
      <c r="A5253" s="2">
        <v>597619</v>
      </c>
      <c r="B5253" s="2" t="s">
        <v>4408</v>
      </c>
    </row>
    <row r="5254" spans="1:2" x14ac:dyDescent="0.25">
      <c r="A5254" s="2">
        <v>597627</v>
      </c>
      <c r="B5254" s="2" t="s">
        <v>4409</v>
      </c>
    </row>
    <row r="5255" spans="1:2" x14ac:dyDescent="0.25">
      <c r="A5255" s="2">
        <v>597635</v>
      </c>
      <c r="B5255" s="2" t="s">
        <v>4410</v>
      </c>
    </row>
    <row r="5256" spans="1:2" x14ac:dyDescent="0.25">
      <c r="A5256" s="2">
        <v>597643</v>
      </c>
      <c r="B5256" s="2" t="s">
        <v>4411</v>
      </c>
    </row>
    <row r="5257" spans="1:2" x14ac:dyDescent="0.25">
      <c r="A5257" s="2">
        <v>597660</v>
      </c>
      <c r="B5257" s="2" t="s">
        <v>4412</v>
      </c>
    </row>
    <row r="5258" spans="1:2" x14ac:dyDescent="0.25">
      <c r="A5258" s="2">
        <v>597678</v>
      </c>
      <c r="B5258" s="2" t="s">
        <v>4413</v>
      </c>
    </row>
    <row r="5259" spans="1:2" x14ac:dyDescent="0.25">
      <c r="A5259" s="2">
        <v>597686</v>
      </c>
      <c r="B5259" s="2" t="s">
        <v>4414</v>
      </c>
    </row>
    <row r="5260" spans="1:2" x14ac:dyDescent="0.25">
      <c r="A5260" s="2">
        <v>597694</v>
      </c>
      <c r="B5260" s="2" t="s">
        <v>4415</v>
      </c>
    </row>
    <row r="5261" spans="1:2" x14ac:dyDescent="0.25">
      <c r="A5261" s="2">
        <v>597708</v>
      </c>
      <c r="B5261" s="2" t="s">
        <v>4416</v>
      </c>
    </row>
    <row r="5262" spans="1:2" x14ac:dyDescent="0.25">
      <c r="A5262" s="2">
        <v>597716</v>
      </c>
      <c r="B5262" s="2" t="s">
        <v>4417</v>
      </c>
    </row>
    <row r="5263" spans="1:2" x14ac:dyDescent="0.25">
      <c r="A5263" s="2">
        <v>597740</v>
      </c>
      <c r="B5263" s="2" t="s">
        <v>4418</v>
      </c>
    </row>
    <row r="5264" spans="1:2" x14ac:dyDescent="0.25">
      <c r="A5264" s="2">
        <v>597759</v>
      </c>
      <c r="B5264" s="2" t="s">
        <v>4419</v>
      </c>
    </row>
    <row r="5265" spans="1:2" x14ac:dyDescent="0.25">
      <c r="A5265" s="2">
        <v>597767</v>
      </c>
      <c r="B5265" s="2" t="s">
        <v>4420</v>
      </c>
    </row>
    <row r="5266" spans="1:2" x14ac:dyDescent="0.25">
      <c r="A5266" s="2">
        <v>597775</v>
      </c>
      <c r="B5266" s="2" t="s">
        <v>4421</v>
      </c>
    </row>
    <row r="5267" spans="1:2" x14ac:dyDescent="0.25">
      <c r="A5267" s="2">
        <v>597783</v>
      </c>
      <c r="B5267" s="2" t="s">
        <v>4422</v>
      </c>
    </row>
    <row r="5268" spans="1:2" x14ac:dyDescent="0.25">
      <c r="A5268" s="2">
        <v>597791</v>
      </c>
      <c r="B5268" s="2" t="s">
        <v>4423</v>
      </c>
    </row>
    <row r="5269" spans="1:2" x14ac:dyDescent="0.25">
      <c r="A5269" s="2">
        <v>597805</v>
      </c>
      <c r="B5269" s="2" t="s">
        <v>4424</v>
      </c>
    </row>
    <row r="5270" spans="1:2" x14ac:dyDescent="0.25">
      <c r="A5270" s="2">
        <v>597821</v>
      </c>
      <c r="B5270" s="2" t="s">
        <v>4425</v>
      </c>
    </row>
    <row r="5271" spans="1:2" x14ac:dyDescent="0.25">
      <c r="A5271" s="2">
        <v>597864</v>
      </c>
      <c r="B5271" s="2" t="s">
        <v>4426</v>
      </c>
    </row>
    <row r="5272" spans="1:2" x14ac:dyDescent="0.25">
      <c r="A5272" s="2">
        <v>597872</v>
      </c>
      <c r="B5272" s="2" t="s">
        <v>4427</v>
      </c>
    </row>
    <row r="5273" spans="1:2" x14ac:dyDescent="0.25">
      <c r="A5273" s="2">
        <v>597880</v>
      </c>
      <c r="B5273" s="2" t="s">
        <v>4428</v>
      </c>
    </row>
    <row r="5274" spans="1:2" x14ac:dyDescent="0.25">
      <c r="A5274" s="2">
        <v>597902</v>
      </c>
      <c r="B5274" s="2" t="s">
        <v>4429</v>
      </c>
    </row>
    <row r="5275" spans="1:2" x14ac:dyDescent="0.25">
      <c r="A5275" s="2">
        <v>597910</v>
      </c>
      <c r="B5275" s="2" t="s">
        <v>4430</v>
      </c>
    </row>
    <row r="5276" spans="1:2" x14ac:dyDescent="0.25">
      <c r="A5276" s="2">
        <v>597937</v>
      </c>
      <c r="B5276" s="2" t="s">
        <v>4431</v>
      </c>
    </row>
    <row r="5277" spans="1:2" x14ac:dyDescent="0.25">
      <c r="A5277" s="2">
        <v>597970</v>
      </c>
      <c r="B5277" s="2" t="s">
        <v>4432</v>
      </c>
    </row>
    <row r="5278" spans="1:2" x14ac:dyDescent="0.25">
      <c r="A5278" s="2">
        <v>597988</v>
      </c>
      <c r="B5278" s="2" t="s">
        <v>4433</v>
      </c>
    </row>
    <row r="5279" spans="1:2" x14ac:dyDescent="0.25">
      <c r="A5279" s="2">
        <v>598003</v>
      </c>
      <c r="B5279" s="2" t="s">
        <v>4434</v>
      </c>
    </row>
    <row r="5280" spans="1:2" x14ac:dyDescent="0.25">
      <c r="A5280" s="2">
        <v>598011</v>
      </c>
      <c r="B5280" s="2" t="s">
        <v>4435</v>
      </c>
    </row>
    <row r="5281" spans="1:2" x14ac:dyDescent="0.25">
      <c r="A5281" s="2">
        <v>598020</v>
      </c>
      <c r="B5281" s="2" t="s">
        <v>4436</v>
      </c>
    </row>
    <row r="5282" spans="1:2" x14ac:dyDescent="0.25">
      <c r="A5282" s="2">
        <v>598038</v>
      </c>
      <c r="B5282" s="2" t="s">
        <v>4437</v>
      </c>
    </row>
    <row r="5283" spans="1:2" x14ac:dyDescent="0.25">
      <c r="A5283" s="2">
        <v>598046</v>
      </c>
      <c r="B5283" s="2" t="s">
        <v>4438</v>
      </c>
    </row>
    <row r="5284" spans="1:2" x14ac:dyDescent="0.25">
      <c r="A5284" s="2">
        <v>598054</v>
      </c>
      <c r="B5284" s="2" t="s">
        <v>4439</v>
      </c>
    </row>
    <row r="5285" spans="1:2" x14ac:dyDescent="0.25">
      <c r="A5285" s="2">
        <v>598062</v>
      </c>
      <c r="B5285" s="2" t="s">
        <v>4440</v>
      </c>
    </row>
    <row r="5286" spans="1:2" x14ac:dyDescent="0.25">
      <c r="A5286" s="2">
        <v>598070</v>
      </c>
      <c r="B5286" s="2" t="s">
        <v>4441</v>
      </c>
    </row>
    <row r="5287" spans="1:2" x14ac:dyDescent="0.25">
      <c r="A5287" s="2">
        <v>598089</v>
      </c>
      <c r="B5287" s="2" t="s">
        <v>4442</v>
      </c>
    </row>
    <row r="5288" spans="1:2" x14ac:dyDescent="0.25">
      <c r="A5288" s="2">
        <v>598097</v>
      </c>
      <c r="B5288" s="2" t="s">
        <v>4443</v>
      </c>
    </row>
    <row r="5289" spans="1:2" x14ac:dyDescent="0.25">
      <c r="A5289" s="2">
        <v>598100</v>
      </c>
      <c r="B5289" s="2" t="s">
        <v>4444</v>
      </c>
    </row>
    <row r="5290" spans="1:2" x14ac:dyDescent="0.25">
      <c r="A5290" s="2">
        <v>598119</v>
      </c>
      <c r="B5290" s="2" t="s">
        <v>4445</v>
      </c>
    </row>
    <row r="5291" spans="1:2" x14ac:dyDescent="0.25">
      <c r="A5291" s="2">
        <v>598119</v>
      </c>
      <c r="B5291" s="2" t="s">
        <v>4445</v>
      </c>
    </row>
    <row r="5292" spans="1:2" x14ac:dyDescent="0.25">
      <c r="A5292" s="2">
        <v>598127</v>
      </c>
      <c r="B5292" s="2" t="s">
        <v>4446</v>
      </c>
    </row>
    <row r="5293" spans="1:2" x14ac:dyDescent="0.25">
      <c r="A5293" s="2">
        <v>598135</v>
      </c>
      <c r="B5293" s="2" t="s">
        <v>4447</v>
      </c>
    </row>
    <row r="5294" spans="1:2" x14ac:dyDescent="0.25">
      <c r="A5294" s="2">
        <v>598208</v>
      </c>
      <c r="B5294" s="2" t="s">
        <v>4448</v>
      </c>
    </row>
    <row r="5295" spans="1:2" x14ac:dyDescent="0.25">
      <c r="A5295" s="2">
        <v>598216</v>
      </c>
      <c r="B5295" s="2" t="s">
        <v>4449</v>
      </c>
    </row>
    <row r="5296" spans="1:2" x14ac:dyDescent="0.25">
      <c r="A5296" s="2">
        <v>598224</v>
      </c>
      <c r="B5296" s="2" t="s">
        <v>4450</v>
      </c>
    </row>
    <row r="5297" spans="1:2" x14ac:dyDescent="0.25">
      <c r="A5297" s="2">
        <v>598232</v>
      </c>
      <c r="B5297" s="2" t="s">
        <v>4451</v>
      </c>
    </row>
    <row r="5298" spans="1:2" x14ac:dyDescent="0.25">
      <c r="A5298" s="2">
        <v>598240</v>
      </c>
      <c r="B5298" s="2" t="s">
        <v>4452</v>
      </c>
    </row>
    <row r="5299" spans="1:2" x14ac:dyDescent="0.25">
      <c r="A5299" s="2">
        <v>598267</v>
      </c>
      <c r="B5299" s="2" t="s">
        <v>4453</v>
      </c>
    </row>
    <row r="5300" spans="1:2" x14ac:dyDescent="0.25">
      <c r="A5300" s="2">
        <v>598275</v>
      </c>
      <c r="B5300" s="2" t="s">
        <v>4454</v>
      </c>
    </row>
    <row r="5301" spans="1:2" x14ac:dyDescent="0.25">
      <c r="A5301" s="2">
        <v>598291</v>
      </c>
      <c r="B5301" s="2" t="s">
        <v>4455</v>
      </c>
    </row>
    <row r="5302" spans="1:2" x14ac:dyDescent="0.25">
      <c r="A5302" s="2">
        <v>598305</v>
      </c>
      <c r="B5302" s="2" t="s">
        <v>4456</v>
      </c>
    </row>
    <row r="5303" spans="1:2" x14ac:dyDescent="0.25">
      <c r="A5303" s="2">
        <v>598313</v>
      </c>
      <c r="B5303" s="2" t="s">
        <v>4457</v>
      </c>
    </row>
    <row r="5304" spans="1:2" x14ac:dyDescent="0.25">
      <c r="A5304" s="2">
        <v>598330</v>
      </c>
      <c r="B5304" s="2" t="s">
        <v>4458</v>
      </c>
    </row>
    <row r="5305" spans="1:2" x14ac:dyDescent="0.25">
      <c r="A5305" s="2">
        <v>598356</v>
      </c>
      <c r="B5305" s="2" t="s">
        <v>4459</v>
      </c>
    </row>
    <row r="5306" spans="1:2" x14ac:dyDescent="0.25">
      <c r="A5306" s="2">
        <v>598380</v>
      </c>
      <c r="B5306" s="2" t="s">
        <v>4460</v>
      </c>
    </row>
    <row r="5307" spans="1:2" x14ac:dyDescent="0.25">
      <c r="A5307" s="2">
        <v>598399</v>
      </c>
      <c r="B5307" s="2" t="s">
        <v>4461</v>
      </c>
    </row>
    <row r="5308" spans="1:2" x14ac:dyDescent="0.25">
      <c r="A5308" s="2">
        <v>598402</v>
      </c>
      <c r="B5308" s="2" t="s">
        <v>4462</v>
      </c>
    </row>
    <row r="5309" spans="1:2" x14ac:dyDescent="0.25">
      <c r="A5309" s="2">
        <v>598410</v>
      </c>
      <c r="B5309" s="2" t="s">
        <v>4463</v>
      </c>
    </row>
    <row r="5310" spans="1:2" x14ac:dyDescent="0.25">
      <c r="A5310" s="2">
        <v>598429</v>
      </c>
      <c r="B5310" s="2" t="s">
        <v>4464</v>
      </c>
    </row>
    <row r="5311" spans="1:2" x14ac:dyDescent="0.25">
      <c r="A5311" s="2">
        <v>598470</v>
      </c>
      <c r="B5311" s="2" t="s">
        <v>4465</v>
      </c>
    </row>
    <row r="5312" spans="1:2" x14ac:dyDescent="0.25">
      <c r="A5312" s="2">
        <v>598518</v>
      </c>
      <c r="B5312" s="2" t="s">
        <v>4466</v>
      </c>
    </row>
    <row r="5313" spans="1:2" x14ac:dyDescent="0.25">
      <c r="A5313" s="2">
        <v>598534</v>
      </c>
      <c r="B5313" s="2" t="s">
        <v>4467</v>
      </c>
    </row>
    <row r="5314" spans="1:2" x14ac:dyDescent="0.25">
      <c r="A5314" s="2">
        <v>598542</v>
      </c>
      <c r="B5314" s="2" t="s">
        <v>4468</v>
      </c>
    </row>
    <row r="5315" spans="1:2" x14ac:dyDescent="0.25">
      <c r="A5315" s="2">
        <v>598569</v>
      </c>
      <c r="B5315" s="2" t="s">
        <v>4469</v>
      </c>
    </row>
    <row r="5316" spans="1:2" x14ac:dyDescent="0.25">
      <c r="A5316" s="2">
        <v>598585</v>
      </c>
      <c r="B5316" s="2" t="s">
        <v>4470</v>
      </c>
    </row>
    <row r="5317" spans="1:2" x14ac:dyDescent="0.25">
      <c r="A5317" s="2">
        <v>598593</v>
      </c>
      <c r="B5317" s="2" t="s">
        <v>4471</v>
      </c>
    </row>
    <row r="5318" spans="1:2" x14ac:dyDescent="0.25">
      <c r="A5318" s="2">
        <v>598615</v>
      </c>
      <c r="B5318" s="2" t="s">
        <v>4472</v>
      </c>
    </row>
    <row r="5319" spans="1:2" x14ac:dyDescent="0.25">
      <c r="A5319" s="2">
        <v>598623</v>
      </c>
      <c r="B5319" s="2" t="s">
        <v>4473</v>
      </c>
    </row>
    <row r="5320" spans="1:2" x14ac:dyDescent="0.25">
      <c r="A5320" s="2">
        <v>598640</v>
      </c>
      <c r="B5320" s="2" t="s">
        <v>4474</v>
      </c>
    </row>
    <row r="5321" spans="1:2" x14ac:dyDescent="0.25">
      <c r="A5321" s="2">
        <v>598658</v>
      </c>
      <c r="B5321" s="2" t="s">
        <v>4475</v>
      </c>
    </row>
    <row r="5322" spans="1:2" x14ac:dyDescent="0.25">
      <c r="A5322" s="2">
        <v>598666</v>
      </c>
      <c r="B5322" s="2" t="s">
        <v>4476</v>
      </c>
    </row>
    <row r="5323" spans="1:2" x14ac:dyDescent="0.25">
      <c r="A5323" s="2">
        <v>598682</v>
      </c>
      <c r="B5323" s="2" t="s">
        <v>4477</v>
      </c>
    </row>
    <row r="5324" spans="1:2" x14ac:dyDescent="0.25">
      <c r="A5324" s="2">
        <v>598690</v>
      </c>
      <c r="B5324" s="2" t="s">
        <v>4478</v>
      </c>
    </row>
    <row r="5325" spans="1:2" x14ac:dyDescent="0.25">
      <c r="A5325" s="2">
        <v>598704</v>
      </c>
      <c r="B5325" s="2" t="s">
        <v>4479</v>
      </c>
    </row>
    <row r="5326" spans="1:2" x14ac:dyDescent="0.25">
      <c r="A5326" s="2">
        <v>598712</v>
      </c>
      <c r="B5326" s="2" t="s">
        <v>4480</v>
      </c>
    </row>
    <row r="5327" spans="1:2" x14ac:dyDescent="0.25">
      <c r="A5327" s="2">
        <v>598720</v>
      </c>
      <c r="B5327" s="2" t="s">
        <v>4481</v>
      </c>
    </row>
    <row r="5328" spans="1:2" x14ac:dyDescent="0.25">
      <c r="A5328" s="2">
        <v>598739</v>
      </c>
      <c r="B5328" s="2" t="s">
        <v>4482</v>
      </c>
    </row>
    <row r="5329" spans="1:2" x14ac:dyDescent="0.25">
      <c r="A5329" s="2">
        <v>598755</v>
      </c>
      <c r="B5329" s="2" t="s">
        <v>4483</v>
      </c>
    </row>
    <row r="5330" spans="1:2" x14ac:dyDescent="0.25">
      <c r="A5330" s="2">
        <v>598798</v>
      </c>
      <c r="B5330" s="2" t="s">
        <v>4484</v>
      </c>
    </row>
    <row r="5331" spans="1:2" x14ac:dyDescent="0.25">
      <c r="A5331" s="2">
        <v>598801</v>
      </c>
      <c r="B5331" s="2" t="s">
        <v>4485</v>
      </c>
    </row>
    <row r="5332" spans="1:2" x14ac:dyDescent="0.25">
      <c r="A5332" s="2">
        <v>598810</v>
      </c>
      <c r="B5332" s="2" t="s">
        <v>4486</v>
      </c>
    </row>
    <row r="5333" spans="1:2" x14ac:dyDescent="0.25">
      <c r="A5333" s="2">
        <v>598836</v>
      </c>
      <c r="B5333" s="2" t="s">
        <v>4487</v>
      </c>
    </row>
    <row r="5334" spans="1:2" x14ac:dyDescent="0.25">
      <c r="A5334" s="2">
        <v>598844</v>
      </c>
      <c r="B5334" s="2" t="s">
        <v>4488</v>
      </c>
    </row>
    <row r="5335" spans="1:2" x14ac:dyDescent="0.25">
      <c r="A5335" s="2">
        <v>598852</v>
      </c>
      <c r="B5335" s="2" t="s">
        <v>4489</v>
      </c>
    </row>
    <row r="5336" spans="1:2" x14ac:dyDescent="0.25">
      <c r="A5336" s="2">
        <v>598860</v>
      </c>
      <c r="B5336" s="2" t="s">
        <v>4490</v>
      </c>
    </row>
    <row r="5337" spans="1:2" x14ac:dyDescent="0.25">
      <c r="A5337" s="2">
        <v>598879</v>
      </c>
      <c r="B5337" s="2" t="s">
        <v>4491</v>
      </c>
    </row>
    <row r="5338" spans="1:2" x14ac:dyDescent="0.25">
      <c r="A5338" s="2">
        <v>598895</v>
      </c>
      <c r="B5338" s="2" t="s">
        <v>4492</v>
      </c>
    </row>
    <row r="5339" spans="1:2" x14ac:dyDescent="0.25">
      <c r="A5339" s="2">
        <v>598909</v>
      </c>
      <c r="B5339" s="2" t="s">
        <v>4493</v>
      </c>
    </row>
    <row r="5340" spans="1:2" x14ac:dyDescent="0.25">
      <c r="A5340" s="2">
        <v>598917</v>
      </c>
      <c r="B5340" s="2" t="s">
        <v>4494</v>
      </c>
    </row>
    <row r="5341" spans="1:2" x14ac:dyDescent="0.25">
      <c r="A5341" s="2">
        <v>598941</v>
      </c>
      <c r="B5341" s="2" t="s">
        <v>4495</v>
      </c>
    </row>
    <row r="5342" spans="1:2" x14ac:dyDescent="0.25">
      <c r="A5342" s="2">
        <v>598950</v>
      </c>
      <c r="B5342" s="2" t="s">
        <v>4496</v>
      </c>
    </row>
    <row r="5343" spans="1:2" x14ac:dyDescent="0.25">
      <c r="A5343" s="2">
        <v>598968</v>
      </c>
      <c r="B5343" s="2" t="s">
        <v>4497</v>
      </c>
    </row>
    <row r="5344" spans="1:2" x14ac:dyDescent="0.25">
      <c r="A5344" s="2">
        <v>598984</v>
      </c>
      <c r="B5344" s="2" t="s">
        <v>4498</v>
      </c>
    </row>
    <row r="5345" spans="1:2" x14ac:dyDescent="0.25">
      <c r="A5345" s="2">
        <v>599000</v>
      </c>
      <c r="B5345" s="2" t="s">
        <v>4499</v>
      </c>
    </row>
    <row r="5346" spans="1:2" x14ac:dyDescent="0.25">
      <c r="A5346" s="2">
        <v>599018</v>
      </c>
      <c r="B5346" s="2" t="s">
        <v>4500</v>
      </c>
    </row>
    <row r="5347" spans="1:2" x14ac:dyDescent="0.25">
      <c r="A5347" s="2">
        <v>599026</v>
      </c>
      <c r="B5347" s="2" t="s">
        <v>4501</v>
      </c>
    </row>
    <row r="5348" spans="1:2" x14ac:dyDescent="0.25">
      <c r="A5348" s="2">
        <v>599042</v>
      </c>
      <c r="B5348" s="2" t="s">
        <v>4502</v>
      </c>
    </row>
    <row r="5349" spans="1:2" x14ac:dyDescent="0.25">
      <c r="A5349" s="2">
        <v>599050</v>
      </c>
      <c r="B5349" s="2" t="s">
        <v>4503</v>
      </c>
    </row>
    <row r="5350" spans="1:2" x14ac:dyDescent="0.25">
      <c r="A5350" s="2">
        <v>599107</v>
      </c>
      <c r="B5350" s="2" t="s">
        <v>4504</v>
      </c>
    </row>
    <row r="5351" spans="1:2" x14ac:dyDescent="0.25">
      <c r="A5351" s="2">
        <v>599123</v>
      </c>
      <c r="B5351" s="2" t="s">
        <v>4505</v>
      </c>
    </row>
    <row r="5352" spans="1:2" x14ac:dyDescent="0.25">
      <c r="A5352" s="2">
        <v>599140</v>
      </c>
      <c r="B5352" s="2" t="s">
        <v>4506</v>
      </c>
    </row>
    <row r="5353" spans="1:2" x14ac:dyDescent="0.25">
      <c r="A5353" s="2">
        <v>599158</v>
      </c>
      <c r="B5353" s="2" t="s">
        <v>4507</v>
      </c>
    </row>
    <row r="5354" spans="1:2" x14ac:dyDescent="0.25">
      <c r="A5354" s="2">
        <v>599174</v>
      </c>
      <c r="B5354" s="2" t="s">
        <v>4508</v>
      </c>
    </row>
    <row r="5355" spans="1:2" x14ac:dyDescent="0.25">
      <c r="A5355" s="2">
        <v>599190</v>
      </c>
      <c r="B5355" s="2" t="s">
        <v>4509</v>
      </c>
    </row>
    <row r="5356" spans="1:2" x14ac:dyDescent="0.25">
      <c r="A5356" s="2">
        <v>599204</v>
      </c>
      <c r="B5356" s="2" t="s">
        <v>4510</v>
      </c>
    </row>
    <row r="5357" spans="1:2" x14ac:dyDescent="0.25">
      <c r="A5357" s="2">
        <v>599212</v>
      </c>
      <c r="B5357" s="2" t="s">
        <v>4511</v>
      </c>
    </row>
    <row r="5358" spans="1:2" x14ac:dyDescent="0.25">
      <c r="A5358" s="2">
        <v>599239</v>
      </c>
      <c r="B5358" s="2" t="s">
        <v>4512</v>
      </c>
    </row>
    <row r="5359" spans="1:2" x14ac:dyDescent="0.25">
      <c r="A5359" s="2">
        <v>599247</v>
      </c>
      <c r="B5359" s="2" t="s">
        <v>4513</v>
      </c>
    </row>
    <row r="5360" spans="1:2" x14ac:dyDescent="0.25">
      <c r="A5360" s="2">
        <v>599263</v>
      </c>
      <c r="B5360" s="2" t="s">
        <v>4514</v>
      </c>
    </row>
    <row r="5361" spans="1:2" x14ac:dyDescent="0.25">
      <c r="A5361" s="2">
        <v>599280</v>
      </c>
      <c r="B5361" s="2" t="s">
        <v>4515</v>
      </c>
    </row>
    <row r="5362" spans="1:2" x14ac:dyDescent="0.25">
      <c r="A5362" s="2">
        <v>599301</v>
      </c>
      <c r="B5362" s="2" t="s">
        <v>4516</v>
      </c>
    </row>
    <row r="5363" spans="1:2" x14ac:dyDescent="0.25">
      <c r="A5363" s="2">
        <v>599328</v>
      </c>
      <c r="B5363" s="2" t="s">
        <v>4517</v>
      </c>
    </row>
    <row r="5364" spans="1:2" x14ac:dyDescent="0.25">
      <c r="A5364" s="2">
        <v>599336</v>
      </c>
      <c r="B5364" s="2" t="s">
        <v>4518</v>
      </c>
    </row>
    <row r="5365" spans="1:2" x14ac:dyDescent="0.25">
      <c r="A5365" s="2">
        <v>599387</v>
      </c>
      <c r="B5365" s="2" t="s">
        <v>4519</v>
      </c>
    </row>
    <row r="5366" spans="1:2" x14ac:dyDescent="0.25">
      <c r="A5366" s="2">
        <v>599433</v>
      </c>
      <c r="B5366" s="2" t="s">
        <v>4520</v>
      </c>
    </row>
    <row r="5367" spans="1:2" x14ac:dyDescent="0.25">
      <c r="A5367" s="2">
        <v>599441</v>
      </c>
      <c r="B5367" s="2" t="s">
        <v>4521</v>
      </c>
    </row>
    <row r="5368" spans="1:2" x14ac:dyDescent="0.25">
      <c r="A5368" s="2">
        <v>599476</v>
      </c>
      <c r="B5368" s="2" t="s">
        <v>4522</v>
      </c>
    </row>
    <row r="5369" spans="1:2" x14ac:dyDescent="0.25">
      <c r="A5369" s="2">
        <v>599484</v>
      </c>
      <c r="B5369" s="2" t="s">
        <v>4523</v>
      </c>
    </row>
    <row r="5370" spans="1:2" x14ac:dyDescent="0.25">
      <c r="A5370" s="2">
        <v>599506</v>
      </c>
      <c r="B5370" s="2" t="s">
        <v>4524</v>
      </c>
    </row>
    <row r="5371" spans="1:2" x14ac:dyDescent="0.25">
      <c r="A5371" s="2">
        <v>599514</v>
      </c>
      <c r="B5371" s="2" t="s">
        <v>4525</v>
      </c>
    </row>
    <row r="5372" spans="1:2" x14ac:dyDescent="0.25">
      <c r="A5372" s="2">
        <v>599530</v>
      </c>
      <c r="B5372" s="2" t="s">
        <v>4526</v>
      </c>
    </row>
    <row r="5373" spans="1:2" x14ac:dyDescent="0.25">
      <c r="A5373" s="2">
        <v>599549</v>
      </c>
      <c r="B5373" s="2" t="s">
        <v>4527</v>
      </c>
    </row>
    <row r="5374" spans="1:2" x14ac:dyDescent="0.25">
      <c r="A5374" s="2">
        <v>599557</v>
      </c>
      <c r="B5374" s="2" t="s">
        <v>4528</v>
      </c>
    </row>
    <row r="5375" spans="1:2" x14ac:dyDescent="0.25">
      <c r="A5375" s="2">
        <v>599573</v>
      </c>
      <c r="B5375" s="2" t="s">
        <v>4529</v>
      </c>
    </row>
    <row r="5376" spans="1:2" x14ac:dyDescent="0.25">
      <c r="A5376" s="2">
        <v>599590</v>
      </c>
      <c r="B5376" s="2" t="s">
        <v>4530</v>
      </c>
    </row>
    <row r="5377" spans="1:2" x14ac:dyDescent="0.25">
      <c r="A5377" s="2">
        <v>599603</v>
      </c>
      <c r="B5377" s="2" t="s">
        <v>4531</v>
      </c>
    </row>
    <row r="5378" spans="1:2" x14ac:dyDescent="0.25">
      <c r="A5378" s="2">
        <v>599620</v>
      </c>
      <c r="B5378" s="2" t="s">
        <v>4532</v>
      </c>
    </row>
    <row r="5379" spans="1:2" x14ac:dyDescent="0.25">
      <c r="A5379" s="2">
        <v>599670</v>
      </c>
      <c r="B5379" s="2" t="s">
        <v>4533</v>
      </c>
    </row>
    <row r="5380" spans="1:2" x14ac:dyDescent="0.25">
      <c r="A5380" s="2">
        <v>599689</v>
      </c>
      <c r="B5380" s="2" t="s">
        <v>4534</v>
      </c>
    </row>
    <row r="5381" spans="1:2" x14ac:dyDescent="0.25">
      <c r="A5381" s="2">
        <v>599700</v>
      </c>
      <c r="B5381" s="2" t="s">
        <v>4535</v>
      </c>
    </row>
    <row r="5382" spans="1:2" x14ac:dyDescent="0.25">
      <c r="A5382" s="2">
        <v>599719</v>
      </c>
      <c r="B5382" s="2" t="s">
        <v>4536</v>
      </c>
    </row>
    <row r="5383" spans="1:2" x14ac:dyDescent="0.25">
      <c r="A5383" s="2">
        <v>599727</v>
      </c>
      <c r="B5383" s="2" t="s">
        <v>4537</v>
      </c>
    </row>
    <row r="5384" spans="1:2" x14ac:dyDescent="0.25">
      <c r="A5384" s="2">
        <v>599794</v>
      </c>
      <c r="B5384" s="2" t="s">
        <v>4538</v>
      </c>
    </row>
    <row r="5385" spans="1:2" x14ac:dyDescent="0.25">
      <c r="A5385" s="2">
        <v>599816</v>
      </c>
      <c r="B5385" s="2" t="s">
        <v>4539</v>
      </c>
    </row>
    <row r="5386" spans="1:2" x14ac:dyDescent="0.25">
      <c r="A5386" s="2">
        <v>599824</v>
      </c>
      <c r="B5386" s="2" t="s">
        <v>4540</v>
      </c>
    </row>
    <row r="5387" spans="1:2" x14ac:dyDescent="0.25">
      <c r="A5387" s="2">
        <v>599832</v>
      </c>
      <c r="B5387" s="2" t="s">
        <v>4541</v>
      </c>
    </row>
    <row r="5388" spans="1:2" x14ac:dyDescent="0.25">
      <c r="A5388" s="2">
        <v>599840</v>
      </c>
      <c r="B5388" s="2" t="s">
        <v>4542</v>
      </c>
    </row>
    <row r="5389" spans="1:2" x14ac:dyDescent="0.25">
      <c r="A5389" s="2">
        <v>599859</v>
      </c>
      <c r="B5389" s="2" t="s">
        <v>4543</v>
      </c>
    </row>
    <row r="5390" spans="1:2" x14ac:dyDescent="0.25">
      <c r="A5390" s="2">
        <v>599867</v>
      </c>
      <c r="B5390" s="2" t="s">
        <v>4544</v>
      </c>
    </row>
    <row r="5391" spans="1:2" x14ac:dyDescent="0.25">
      <c r="A5391" s="2">
        <v>599875</v>
      </c>
      <c r="B5391" s="2" t="s">
        <v>4545</v>
      </c>
    </row>
    <row r="5392" spans="1:2" x14ac:dyDescent="0.25">
      <c r="A5392" s="2">
        <v>599930</v>
      </c>
      <c r="B5392" s="2" t="s">
        <v>4546</v>
      </c>
    </row>
    <row r="5393" spans="1:2" x14ac:dyDescent="0.25">
      <c r="A5393" s="2">
        <v>599956</v>
      </c>
      <c r="B5393" s="2" t="s">
        <v>4547</v>
      </c>
    </row>
    <row r="5394" spans="1:2" x14ac:dyDescent="0.25">
      <c r="A5394" s="2">
        <v>599964</v>
      </c>
      <c r="B5394" s="2" t="s">
        <v>4548</v>
      </c>
    </row>
    <row r="5395" spans="1:2" x14ac:dyDescent="0.25">
      <c r="A5395" s="2">
        <v>599972</v>
      </c>
      <c r="B5395" s="2" t="s">
        <v>4549</v>
      </c>
    </row>
    <row r="5396" spans="1:2" x14ac:dyDescent="0.25">
      <c r="A5396" s="2">
        <v>599980</v>
      </c>
      <c r="B5396" s="2" t="s">
        <v>4550</v>
      </c>
    </row>
    <row r="5397" spans="1:2" x14ac:dyDescent="0.25">
      <c r="A5397" s="2">
        <v>600008</v>
      </c>
      <c r="B5397" s="2" t="s">
        <v>4551</v>
      </c>
    </row>
    <row r="5398" spans="1:2" x14ac:dyDescent="0.25">
      <c r="A5398" s="2">
        <v>600016</v>
      </c>
      <c r="B5398" s="2" t="s">
        <v>4552</v>
      </c>
    </row>
    <row r="5399" spans="1:2" x14ac:dyDescent="0.25">
      <c r="A5399" s="2">
        <v>600032</v>
      </c>
      <c r="B5399" s="2" t="s">
        <v>4553</v>
      </c>
    </row>
    <row r="5400" spans="1:2" x14ac:dyDescent="0.25">
      <c r="A5400" s="2">
        <v>600067</v>
      </c>
      <c r="B5400" s="2" t="s">
        <v>4554</v>
      </c>
    </row>
    <row r="5401" spans="1:2" x14ac:dyDescent="0.25">
      <c r="A5401" s="2">
        <v>600130</v>
      </c>
      <c r="B5401" s="2" t="s">
        <v>4555</v>
      </c>
    </row>
    <row r="5402" spans="1:2" x14ac:dyDescent="0.25">
      <c r="A5402" s="2">
        <v>600148</v>
      </c>
      <c r="B5402" s="2" t="s">
        <v>4556</v>
      </c>
    </row>
    <row r="5403" spans="1:2" x14ac:dyDescent="0.25">
      <c r="A5403" s="2">
        <v>600210</v>
      </c>
      <c r="B5403" s="2" t="s">
        <v>4557</v>
      </c>
    </row>
    <row r="5404" spans="1:2" x14ac:dyDescent="0.25">
      <c r="A5404" s="2">
        <v>600237</v>
      </c>
      <c r="B5404" s="2" t="s">
        <v>4558</v>
      </c>
    </row>
    <row r="5405" spans="1:2" x14ac:dyDescent="0.25">
      <c r="A5405" s="2">
        <v>600245</v>
      </c>
      <c r="B5405" s="2" t="s">
        <v>4559</v>
      </c>
    </row>
    <row r="5406" spans="1:2" x14ac:dyDescent="0.25">
      <c r="A5406" s="2">
        <v>600318</v>
      </c>
      <c r="B5406" s="2" t="s">
        <v>4560</v>
      </c>
    </row>
    <row r="5407" spans="1:2" x14ac:dyDescent="0.25">
      <c r="A5407" s="2">
        <v>600326</v>
      </c>
      <c r="B5407" s="2" t="s">
        <v>4561</v>
      </c>
    </row>
    <row r="5408" spans="1:2" x14ac:dyDescent="0.25">
      <c r="A5408" s="2">
        <v>600334</v>
      </c>
      <c r="B5408" s="2" t="s">
        <v>4562</v>
      </c>
    </row>
    <row r="5409" spans="1:2" x14ac:dyDescent="0.25">
      <c r="A5409" s="2">
        <v>600342</v>
      </c>
      <c r="B5409" s="2" t="s">
        <v>4563</v>
      </c>
    </row>
    <row r="5410" spans="1:2" x14ac:dyDescent="0.25">
      <c r="A5410" s="2">
        <v>600431</v>
      </c>
      <c r="B5410" s="2" t="s">
        <v>4564</v>
      </c>
    </row>
    <row r="5411" spans="1:2" x14ac:dyDescent="0.25">
      <c r="A5411" s="2">
        <v>600490</v>
      </c>
      <c r="B5411" s="2" t="s">
        <v>4565</v>
      </c>
    </row>
    <row r="5412" spans="1:2" x14ac:dyDescent="0.25">
      <c r="A5412" s="2">
        <v>600512</v>
      </c>
      <c r="B5412" s="2" t="s">
        <v>4566</v>
      </c>
    </row>
    <row r="5413" spans="1:2" x14ac:dyDescent="0.25">
      <c r="A5413" s="2">
        <v>600520</v>
      </c>
      <c r="B5413" s="2" t="s">
        <v>4567</v>
      </c>
    </row>
    <row r="5414" spans="1:2" x14ac:dyDescent="0.25">
      <c r="A5414" s="2">
        <v>600555</v>
      </c>
      <c r="B5414" s="2" t="s">
        <v>4568</v>
      </c>
    </row>
    <row r="5415" spans="1:2" x14ac:dyDescent="0.25">
      <c r="A5415" s="2">
        <v>600571</v>
      </c>
      <c r="B5415" s="2" t="s">
        <v>4569</v>
      </c>
    </row>
    <row r="5416" spans="1:2" x14ac:dyDescent="0.25">
      <c r="A5416" s="2">
        <v>600580</v>
      </c>
      <c r="B5416" s="2" t="s">
        <v>4570</v>
      </c>
    </row>
    <row r="5417" spans="1:2" x14ac:dyDescent="0.25">
      <c r="A5417" s="2">
        <v>600601</v>
      </c>
      <c r="B5417" s="2" t="s">
        <v>4571</v>
      </c>
    </row>
    <row r="5418" spans="1:2" x14ac:dyDescent="0.25">
      <c r="A5418" s="2">
        <v>600610</v>
      </c>
      <c r="B5418" s="2" t="s">
        <v>4572</v>
      </c>
    </row>
    <row r="5419" spans="1:2" x14ac:dyDescent="0.25">
      <c r="A5419" s="2">
        <v>600628</v>
      </c>
      <c r="B5419" s="2" t="s">
        <v>4573</v>
      </c>
    </row>
    <row r="5420" spans="1:2" x14ac:dyDescent="0.25">
      <c r="A5420" s="2">
        <v>600644</v>
      </c>
      <c r="B5420" s="2" t="s">
        <v>4574</v>
      </c>
    </row>
    <row r="5421" spans="1:2" x14ac:dyDescent="0.25">
      <c r="A5421" s="2">
        <v>600660</v>
      </c>
      <c r="B5421" s="2" t="s">
        <v>4575</v>
      </c>
    </row>
    <row r="5422" spans="1:2" x14ac:dyDescent="0.25">
      <c r="A5422" s="2">
        <v>600709</v>
      </c>
      <c r="B5422" s="2" t="s">
        <v>4576</v>
      </c>
    </row>
    <row r="5423" spans="1:2" x14ac:dyDescent="0.25">
      <c r="A5423" s="2">
        <v>600741</v>
      </c>
      <c r="B5423" s="2" t="s">
        <v>4577</v>
      </c>
    </row>
    <row r="5424" spans="1:2" x14ac:dyDescent="0.25">
      <c r="A5424" s="2">
        <v>600750</v>
      </c>
      <c r="B5424" s="2" t="s">
        <v>4578</v>
      </c>
    </row>
    <row r="5425" spans="1:2" x14ac:dyDescent="0.25">
      <c r="A5425" s="2">
        <v>600776</v>
      </c>
      <c r="B5425" s="2" t="s">
        <v>4579</v>
      </c>
    </row>
    <row r="5426" spans="1:2" x14ac:dyDescent="0.25">
      <c r="A5426" s="2">
        <v>600792</v>
      </c>
      <c r="B5426" s="2" t="s">
        <v>4580</v>
      </c>
    </row>
    <row r="5427" spans="1:2" x14ac:dyDescent="0.25">
      <c r="A5427" s="2">
        <v>600806</v>
      </c>
      <c r="B5427" s="2" t="s">
        <v>4581</v>
      </c>
    </row>
    <row r="5428" spans="1:2" x14ac:dyDescent="0.25">
      <c r="A5428" s="2">
        <v>600822</v>
      </c>
      <c r="B5428" s="2" t="s">
        <v>4582</v>
      </c>
    </row>
    <row r="5429" spans="1:2" x14ac:dyDescent="0.25">
      <c r="A5429" s="2">
        <v>600849</v>
      </c>
      <c r="B5429" s="2" t="s">
        <v>4583</v>
      </c>
    </row>
    <row r="5430" spans="1:2" x14ac:dyDescent="0.25">
      <c r="A5430" s="2">
        <v>600890</v>
      </c>
      <c r="B5430" s="2" t="s">
        <v>4584</v>
      </c>
    </row>
    <row r="5431" spans="1:2" x14ac:dyDescent="0.25">
      <c r="A5431" s="2">
        <v>600903</v>
      </c>
      <c r="B5431" s="2" t="s">
        <v>4585</v>
      </c>
    </row>
    <row r="5432" spans="1:2" x14ac:dyDescent="0.25">
      <c r="A5432" s="2">
        <v>600911</v>
      </c>
      <c r="B5432" s="2" t="s">
        <v>4586</v>
      </c>
    </row>
    <row r="5433" spans="1:2" x14ac:dyDescent="0.25">
      <c r="A5433" s="2">
        <v>600920</v>
      </c>
      <c r="B5433" s="2" t="s">
        <v>4587</v>
      </c>
    </row>
    <row r="5434" spans="1:2" x14ac:dyDescent="0.25">
      <c r="A5434" s="2">
        <v>600938</v>
      </c>
      <c r="B5434" s="2" t="s">
        <v>4588</v>
      </c>
    </row>
    <row r="5435" spans="1:2" x14ac:dyDescent="0.25">
      <c r="A5435" s="2">
        <v>600954</v>
      </c>
      <c r="B5435" s="2" t="s">
        <v>4589</v>
      </c>
    </row>
    <row r="5436" spans="1:2" x14ac:dyDescent="0.25">
      <c r="A5436" s="2">
        <v>600970</v>
      </c>
      <c r="B5436" s="2" t="s">
        <v>4590</v>
      </c>
    </row>
    <row r="5437" spans="1:2" x14ac:dyDescent="0.25">
      <c r="A5437" s="2">
        <v>601012</v>
      </c>
      <c r="B5437" s="2" t="s">
        <v>4591</v>
      </c>
    </row>
    <row r="5438" spans="1:2" x14ac:dyDescent="0.25">
      <c r="A5438" s="2">
        <v>601039</v>
      </c>
      <c r="B5438" s="2" t="s">
        <v>4592</v>
      </c>
    </row>
    <row r="5439" spans="1:2" x14ac:dyDescent="0.25">
      <c r="A5439" s="2">
        <v>601071</v>
      </c>
      <c r="B5439" s="2" t="s">
        <v>4593</v>
      </c>
    </row>
    <row r="5440" spans="1:2" x14ac:dyDescent="0.25">
      <c r="A5440" s="2">
        <v>601101</v>
      </c>
      <c r="B5440" s="2" t="s">
        <v>4594</v>
      </c>
    </row>
    <row r="5441" spans="1:2" x14ac:dyDescent="0.25">
      <c r="A5441" s="2">
        <v>601128</v>
      </c>
      <c r="B5441" s="2" t="s">
        <v>4595</v>
      </c>
    </row>
    <row r="5442" spans="1:2" x14ac:dyDescent="0.25">
      <c r="A5442" s="2">
        <v>601225</v>
      </c>
      <c r="B5442" s="2" t="s">
        <v>4596</v>
      </c>
    </row>
    <row r="5443" spans="1:2" x14ac:dyDescent="0.25">
      <c r="A5443" s="2">
        <v>601233</v>
      </c>
      <c r="B5443" s="2" t="s">
        <v>4597</v>
      </c>
    </row>
    <row r="5444" spans="1:2" x14ac:dyDescent="0.25">
      <c r="A5444" s="2">
        <v>601292</v>
      </c>
      <c r="B5444" s="2" t="s">
        <v>4598</v>
      </c>
    </row>
    <row r="5445" spans="1:2" x14ac:dyDescent="0.25">
      <c r="A5445" s="2">
        <v>601349</v>
      </c>
      <c r="B5445" s="2" t="s">
        <v>4599</v>
      </c>
    </row>
    <row r="5446" spans="1:2" x14ac:dyDescent="0.25">
      <c r="A5446" s="2">
        <v>601527</v>
      </c>
      <c r="B5446" s="2" t="s">
        <v>4600</v>
      </c>
    </row>
    <row r="5447" spans="1:2" x14ac:dyDescent="0.25">
      <c r="A5447" s="2">
        <v>601551</v>
      </c>
      <c r="B5447" s="2" t="s">
        <v>4601</v>
      </c>
    </row>
    <row r="5448" spans="1:2" x14ac:dyDescent="0.25">
      <c r="A5448" s="2">
        <v>601578</v>
      </c>
      <c r="B5448" s="2" t="s">
        <v>4602</v>
      </c>
    </row>
    <row r="5449" spans="1:2" x14ac:dyDescent="0.25">
      <c r="A5449" s="2">
        <v>601594</v>
      </c>
      <c r="B5449" s="2" t="s">
        <v>4603</v>
      </c>
    </row>
  </sheetData>
  <phoneticPr fontId="10"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E4D62-4D11-493F-A9BB-38096C89AEDC}">
  <dimension ref="A1:K80"/>
  <sheetViews>
    <sheetView topLeftCell="A16" workbookViewId="0">
      <selection activeCell="E58" sqref="E58"/>
    </sheetView>
  </sheetViews>
  <sheetFormatPr defaultRowHeight="15.75" x14ac:dyDescent="0.25"/>
  <cols>
    <col min="5" max="5" width="65.140625" customWidth="1"/>
  </cols>
  <sheetData>
    <row r="1" spans="1:11" ht="16.5" x14ac:dyDescent="0.25">
      <c r="A1" s="7">
        <v>1</v>
      </c>
      <c r="B1" s="7" t="s">
        <v>4606</v>
      </c>
      <c r="C1" s="8">
        <v>1</v>
      </c>
      <c r="D1" s="7">
        <v>1001</v>
      </c>
      <c r="E1" s="7" t="s">
        <v>4643</v>
      </c>
    </row>
    <row r="2" spans="1:11" ht="16.5" x14ac:dyDescent="0.25">
      <c r="A2" s="7"/>
      <c r="B2" s="7"/>
      <c r="C2" s="8">
        <v>2</v>
      </c>
      <c r="D2" s="7">
        <v>1002</v>
      </c>
      <c r="E2" s="7" t="s">
        <v>4621</v>
      </c>
    </row>
    <row r="3" spans="1:11" ht="16.5" x14ac:dyDescent="0.25">
      <c r="A3" s="7"/>
      <c r="B3" s="7"/>
      <c r="C3" s="8">
        <v>3</v>
      </c>
      <c r="D3" s="7">
        <v>1003</v>
      </c>
      <c r="E3" s="7" t="s">
        <v>4605</v>
      </c>
    </row>
    <row r="4" spans="1:11" ht="16.5" x14ac:dyDescent="0.25">
      <c r="A4" s="7"/>
      <c r="B4" s="7"/>
      <c r="C4" s="8">
        <v>4</v>
      </c>
      <c r="D4" s="7">
        <v>1004</v>
      </c>
      <c r="E4" s="7" t="s">
        <v>4628</v>
      </c>
    </row>
    <row r="5" spans="1:11" ht="16.5" x14ac:dyDescent="0.25">
      <c r="A5" s="7"/>
      <c r="B5" s="7"/>
      <c r="C5" s="8">
        <v>5</v>
      </c>
      <c r="D5" s="7">
        <v>1005</v>
      </c>
      <c r="E5" s="7" t="s">
        <v>4617</v>
      </c>
    </row>
    <row r="6" spans="1:11" ht="16.5" x14ac:dyDescent="0.25">
      <c r="A6" s="7"/>
      <c r="B6" s="7"/>
      <c r="C6" s="8">
        <v>6</v>
      </c>
      <c r="D6" s="7">
        <v>1006</v>
      </c>
      <c r="E6" s="7" t="s">
        <v>4630</v>
      </c>
    </row>
    <row r="7" spans="1:11" ht="16.5" x14ac:dyDescent="0.25">
      <c r="A7" s="7"/>
      <c r="B7" s="7"/>
      <c r="C7" s="8">
        <v>7</v>
      </c>
      <c r="D7" s="7">
        <v>1007</v>
      </c>
      <c r="E7" s="16" t="s">
        <v>4729</v>
      </c>
    </row>
    <row r="8" spans="1:11" ht="16.5" x14ac:dyDescent="0.25">
      <c r="A8" s="7"/>
      <c r="B8" s="7"/>
      <c r="C8" s="8">
        <v>8</v>
      </c>
      <c r="D8" s="7">
        <v>1008</v>
      </c>
      <c r="E8" s="16" t="s">
        <v>4637</v>
      </c>
    </row>
    <row r="9" spans="1:11" ht="16.5" customHeight="1" x14ac:dyDescent="0.25">
      <c r="A9" s="7"/>
      <c r="B9" s="7"/>
      <c r="C9" s="8">
        <v>9</v>
      </c>
      <c r="D9" s="7">
        <v>1009</v>
      </c>
      <c r="E9" s="7" t="s">
        <v>4604</v>
      </c>
      <c r="F9" s="15"/>
      <c r="G9" s="15"/>
      <c r="H9" s="15"/>
      <c r="I9" s="15"/>
      <c r="J9" s="15"/>
      <c r="K9" s="15"/>
    </row>
    <row r="10" spans="1:11" ht="16.5" customHeight="1" x14ac:dyDescent="0.25">
      <c r="C10" s="13">
        <v>10</v>
      </c>
      <c r="D10" s="12">
        <v>1010</v>
      </c>
      <c r="E10" s="7" t="s">
        <v>4634</v>
      </c>
      <c r="F10" s="15"/>
      <c r="G10" s="15"/>
      <c r="H10" s="15"/>
      <c r="I10" s="15"/>
      <c r="J10" s="15"/>
      <c r="K10" s="15"/>
    </row>
    <row r="11" spans="1:11" ht="16.5" customHeight="1" x14ac:dyDescent="0.25">
      <c r="C11" s="13">
        <v>11</v>
      </c>
      <c r="D11" s="7">
        <v>1011</v>
      </c>
      <c r="E11" s="7" t="s">
        <v>4607</v>
      </c>
      <c r="F11" s="15"/>
      <c r="G11" s="15"/>
      <c r="H11" s="15"/>
      <c r="I11" s="15"/>
      <c r="J11" s="15"/>
      <c r="K11" s="15"/>
    </row>
    <row r="12" spans="1:11" ht="16.5" customHeight="1" x14ac:dyDescent="0.25">
      <c r="C12" s="13">
        <v>12</v>
      </c>
      <c r="D12" s="12">
        <v>1012</v>
      </c>
      <c r="E12" s="7" t="s">
        <v>4608</v>
      </c>
      <c r="F12" s="15"/>
      <c r="G12" s="15"/>
      <c r="H12" s="15"/>
      <c r="I12" s="15"/>
      <c r="J12" s="15"/>
      <c r="K12" s="15"/>
    </row>
    <row r="13" spans="1:11" ht="16.5" customHeight="1" x14ac:dyDescent="0.25">
      <c r="C13" s="13">
        <v>13</v>
      </c>
      <c r="D13" s="7">
        <v>1013</v>
      </c>
      <c r="E13" s="7" t="s">
        <v>4609</v>
      </c>
      <c r="F13" s="15"/>
      <c r="G13" s="15"/>
      <c r="H13" s="15"/>
      <c r="I13" s="15"/>
      <c r="J13" s="15"/>
      <c r="K13" s="15"/>
    </row>
    <row r="14" spans="1:11" ht="16.5" customHeight="1" x14ac:dyDescent="0.25">
      <c r="C14" s="13">
        <v>14</v>
      </c>
      <c r="D14" s="7">
        <v>1014</v>
      </c>
      <c r="E14" s="14" t="s">
        <v>4659</v>
      </c>
      <c r="F14" s="15"/>
      <c r="G14" s="15"/>
      <c r="H14" s="15"/>
      <c r="I14" s="15"/>
      <c r="J14" s="15"/>
      <c r="K14" s="15"/>
    </row>
    <row r="15" spans="1:11" ht="16.5" customHeight="1" x14ac:dyDescent="0.25">
      <c r="C15" s="13">
        <v>15</v>
      </c>
      <c r="D15" s="12">
        <v>1015</v>
      </c>
      <c r="E15" s="14" t="s">
        <v>4660</v>
      </c>
      <c r="F15" s="15"/>
      <c r="G15" s="15"/>
      <c r="H15" s="15"/>
      <c r="I15" s="15"/>
      <c r="J15" s="15"/>
      <c r="K15" s="15"/>
    </row>
    <row r="16" spans="1:11" ht="16.5" customHeight="1" x14ac:dyDescent="0.25">
      <c r="C16" s="13">
        <v>16</v>
      </c>
      <c r="D16" s="7">
        <v>1016</v>
      </c>
      <c r="E16" s="14" t="s">
        <v>4661</v>
      </c>
      <c r="F16" s="15"/>
      <c r="G16" s="15"/>
      <c r="H16" s="15"/>
      <c r="I16" s="15"/>
      <c r="J16" s="15"/>
      <c r="K16" s="15"/>
    </row>
    <row r="17" spans="1:11" ht="16.5" customHeight="1" x14ac:dyDescent="0.25">
      <c r="C17" s="13">
        <v>17</v>
      </c>
      <c r="D17" s="7">
        <v>1017</v>
      </c>
      <c r="E17" s="14" t="s">
        <v>4662</v>
      </c>
      <c r="F17" s="15"/>
      <c r="G17" s="15"/>
      <c r="H17" s="15"/>
      <c r="I17" s="15"/>
      <c r="J17" s="15"/>
      <c r="K17" s="15"/>
    </row>
    <row r="18" spans="1:11" ht="16.5" customHeight="1" x14ac:dyDescent="0.25">
      <c r="C18" s="13">
        <v>18</v>
      </c>
      <c r="D18" s="12">
        <v>1018</v>
      </c>
      <c r="E18" s="14" t="s">
        <v>4663</v>
      </c>
      <c r="F18" s="15"/>
      <c r="G18" s="15"/>
      <c r="H18" s="15"/>
      <c r="I18" s="15"/>
      <c r="J18" s="15"/>
      <c r="K18" s="15"/>
    </row>
    <row r="19" spans="1:11" ht="16.5" customHeight="1" x14ac:dyDescent="0.25">
      <c r="C19" s="13">
        <v>19</v>
      </c>
      <c r="D19" s="7">
        <v>1019</v>
      </c>
      <c r="E19" s="14" t="s">
        <v>4664</v>
      </c>
      <c r="F19" s="15"/>
      <c r="G19" s="15"/>
      <c r="H19" s="15"/>
      <c r="I19" s="15"/>
      <c r="J19" s="15"/>
      <c r="K19" s="15"/>
    </row>
    <row r="20" spans="1:11" ht="16.5" customHeight="1" x14ac:dyDescent="0.25">
      <c r="C20" s="13">
        <v>20</v>
      </c>
      <c r="D20" s="12">
        <v>1020</v>
      </c>
      <c r="E20" s="53" t="s">
        <v>4728</v>
      </c>
      <c r="F20" s="15"/>
      <c r="G20" s="15"/>
      <c r="H20" s="15"/>
      <c r="I20" s="15"/>
      <c r="J20" s="15"/>
      <c r="K20" s="15"/>
    </row>
    <row r="21" spans="1:11" ht="16.5" x14ac:dyDescent="0.25">
      <c r="A21" s="7">
        <v>2</v>
      </c>
      <c r="B21" s="7" t="s">
        <v>4610</v>
      </c>
      <c r="C21" s="8">
        <v>1</v>
      </c>
      <c r="D21" s="7">
        <v>2001</v>
      </c>
      <c r="E21" s="7" t="s">
        <v>4642</v>
      </c>
    </row>
    <row r="22" spans="1:11" ht="16.5" x14ac:dyDescent="0.25">
      <c r="A22" s="7"/>
      <c r="B22" s="7"/>
      <c r="C22" s="8">
        <v>2</v>
      </c>
      <c r="D22" s="7">
        <v>2002</v>
      </c>
      <c r="E22" s="7" t="s">
        <v>4624</v>
      </c>
    </row>
    <row r="23" spans="1:11" ht="16.5" x14ac:dyDescent="0.25">
      <c r="A23" s="7"/>
      <c r="B23" s="7"/>
      <c r="C23" s="8">
        <v>3</v>
      </c>
      <c r="D23" s="7">
        <v>2003</v>
      </c>
      <c r="E23" s="7" t="s">
        <v>4626</v>
      </c>
    </row>
    <row r="24" spans="1:11" ht="16.5" x14ac:dyDescent="0.25">
      <c r="A24" s="7"/>
      <c r="B24" s="7"/>
      <c r="C24" s="8">
        <v>4</v>
      </c>
      <c r="D24" s="7">
        <v>2004</v>
      </c>
      <c r="E24" s="7" t="s">
        <v>4629</v>
      </c>
    </row>
    <row r="25" spans="1:11" ht="16.5" x14ac:dyDescent="0.25">
      <c r="A25" s="7"/>
      <c r="B25" s="7"/>
      <c r="C25" s="8">
        <v>5</v>
      </c>
      <c r="D25" s="7">
        <v>2005</v>
      </c>
      <c r="E25" s="7" t="s">
        <v>4620</v>
      </c>
    </row>
    <row r="26" spans="1:11" ht="16.5" x14ac:dyDescent="0.25">
      <c r="A26" s="7"/>
      <c r="B26" s="7"/>
      <c r="C26" s="8">
        <v>6</v>
      </c>
      <c r="D26" s="7">
        <v>2006</v>
      </c>
      <c r="E26" s="7" t="s">
        <v>4631</v>
      </c>
    </row>
    <row r="27" spans="1:11" ht="16.5" x14ac:dyDescent="0.25">
      <c r="A27" s="7"/>
      <c r="B27" s="7"/>
      <c r="C27" s="8">
        <v>7</v>
      </c>
      <c r="D27" s="7">
        <v>2007</v>
      </c>
      <c r="E27" s="16" t="s">
        <v>4729</v>
      </c>
    </row>
    <row r="28" spans="1:11" ht="16.5" x14ac:dyDescent="0.25">
      <c r="A28" s="7"/>
      <c r="B28" s="7"/>
      <c r="C28" s="8">
        <v>8</v>
      </c>
      <c r="D28" s="7">
        <v>2008</v>
      </c>
      <c r="E28" s="16" t="s">
        <v>4637</v>
      </c>
    </row>
    <row r="29" spans="1:11" ht="16.5" x14ac:dyDescent="0.25">
      <c r="A29" s="7"/>
      <c r="B29" s="7"/>
      <c r="C29" s="8">
        <v>9</v>
      </c>
      <c r="D29" s="7">
        <v>2009</v>
      </c>
      <c r="E29" s="7" t="s">
        <v>4604</v>
      </c>
    </row>
    <row r="30" spans="1:11" ht="16.5" x14ac:dyDescent="0.25">
      <c r="C30" s="13">
        <v>10</v>
      </c>
      <c r="D30" s="12">
        <v>2010</v>
      </c>
      <c r="E30" s="7" t="s">
        <v>4635</v>
      </c>
    </row>
    <row r="31" spans="1:11" ht="16.5" x14ac:dyDescent="0.25">
      <c r="C31" s="8">
        <v>11</v>
      </c>
      <c r="D31" s="7">
        <v>2011</v>
      </c>
      <c r="E31" s="7" t="s">
        <v>4611</v>
      </c>
    </row>
    <row r="32" spans="1:11" ht="16.5" x14ac:dyDescent="0.25">
      <c r="C32" s="13">
        <v>12</v>
      </c>
      <c r="D32" s="12">
        <v>2012</v>
      </c>
      <c r="E32" s="7" t="s">
        <v>4608</v>
      </c>
    </row>
    <row r="33" spans="1:5" ht="16.5" x14ac:dyDescent="0.25">
      <c r="C33" s="8">
        <v>13</v>
      </c>
      <c r="D33" s="7">
        <v>2013</v>
      </c>
      <c r="E33" s="7" t="s">
        <v>4609</v>
      </c>
    </row>
    <row r="34" spans="1:5" ht="16.5" x14ac:dyDescent="0.25">
      <c r="C34" s="13">
        <v>14</v>
      </c>
      <c r="D34" s="12">
        <v>2014</v>
      </c>
      <c r="E34" s="16" t="s">
        <v>4722</v>
      </c>
    </row>
    <row r="35" spans="1:5" ht="16.5" x14ac:dyDescent="0.25">
      <c r="C35" s="8">
        <v>15</v>
      </c>
      <c r="D35" s="7">
        <v>2015</v>
      </c>
      <c r="E35" s="16" t="s">
        <v>4723</v>
      </c>
    </row>
    <row r="36" spans="1:5" ht="16.5" x14ac:dyDescent="0.25">
      <c r="C36" s="13">
        <v>16</v>
      </c>
      <c r="D36" s="12">
        <v>2016</v>
      </c>
      <c r="E36" s="16" t="s">
        <v>4724</v>
      </c>
    </row>
    <row r="37" spans="1:5" ht="16.5" x14ac:dyDescent="0.25">
      <c r="C37" s="8">
        <v>17</v>
      </c>
      <c r="D37" s="7">
        <v>2017</v>
      </c>
      <c r="E37" s="16" t="s">
        <v>4725</v>
      </c>
    </row>
    <row r="38" spans="1:5" ht="16.5" x14ac:dyDescent="0.25">
      <c r="C38" s="13">
        <v>18</v>
      </c>
      <c r="D38" s="12">
        <v>2018</v>
      </c>
      <c r="E38" s="16" t="s">
        <v>4726</v>
      </c>
    </row>
    <row r="39" spans="1:5" ht="16.5" x14ac:dyDescent="0.25">
      <c r="C39" s="8">
        <v>19</v>
      </c>
      <c r="D39" s="7">
        <v>2019</v>
      </c>
      <c r="E39" s="16" t="s">
        <v>4727</v>
      </c>
    </row>
    <row r="40" spans="1:5" ht="16.5" x14ac:dyDescent="0.25">
      <c r="C40" s="13">
        <v>20</v>
      </c>
      <c r="D40" s="12">
        <v>2020</v>
      </c>
      <c r="E40" s="16" t="s">
        <v>4728</v>
      </c>
    </row>
    <row r="41" spans="1:5" ht="16.5" x14ac:dyDescent="0.25">
      <c r="A41" s="7">
        <v>3</v>
      </c>
      <c r="B41" s="7" t="s">
        <v>4612</v>
      </c>
      <c r="C41" s="8">
        <v>1</v>
      </c>
      <c r="D41" s="7">
        <v>3001</v>
      </c>
      <c r="E41" s="7" t="s">
        <v>4641</v>
      </c>
    </row>
    <row r="42" spans="1:5" ht="16.5" x14ac:dyDescent="0.25">
      <c r="A42" s="7"/>
      <c r="B42" s="7"/>
      <c r="C42" s="8">
        <v>2</v>
      </c>
      <c r="D42" s="7">
        <v>3002</v>
      </c>
      <c r="E42" s="7" t="s">
        <v>4625</v>
      </c>
    </row>
    <row r="43" spans="1:5" ht="16.5" x14ac:dyDescent="0.25">
      <c r="A43" s="7"/>
      <c r="B43" s="7"/>
      <c r="C43" s="8">
        <v>3</v>
      </c>
      <c r="D43" s="7">
        <v>3003</v>
      </c>
      <c r="E43" s="7" t="s">
        <v>4627</v>
      </c>
    </row>
    <row r="44" spans="1:5" ht="16.5" x14ac:dyDescent="0.25">
      <c r="A44" s="7"/>
      <c r="B44" s="7"/>
      <c r="C44" s="8">
        <v>4</v>
      </c>
      <c r="D44" s="7">
        <v>3004</v>
      </c>
      <c r="E44" s="7" t="s">
        <v>4618</v>
      </c>
    </row>
    <row r="45" spans="1:5" ht="16.5" x14ac:dyDescent="0.25">
      <c r="A45" s="7"/>
      <c r="B45" s="7"/>
      <c r="C45" s="8">
        <v>5</v>
      </c>
      <c r="D45" s="7">
        <v>3005</v>
      </c>
      <c r="E45" s="7" t="s">
        <v>4619</v>
      </c>
    </row>
    <row r="46" spans="1:5" ht="16.5" x14ac:dyDescent="0.25">
      <c r="A46" s="7"/>
      <c r="B46" s="7"/>
      <c r="C46" s="8">
        <v>6</v>
      </c>
      <c r="D46" s="7">
        <v>3006</v>
      </c>
      <c r="E46" s="7" t="s">
        <v>4632</v>
      </c>
    </row>
    <row r="47" spans="1:5" ht="16.5" x14ac:dyDescent="0.25">
      <c r="A47" s="7"/>
      <c r="B47" s="7"/>
      <c r="C47" s="8">
        <v>7</v>
      </c>
      <c r="D47" s="7">
        <v>3007</v>
      </c>
      <c r="E47" s="16" t="s">
        <v>4736</v>
      </c>
    </row>
    <row r="48" spans="1:5" ht="16.5" x14ac:dyDescent="0.25">
      <c r="A48" s="7"/>
      <c r="B48" s="7"/>
      <c r="C48" s="8">
        <v>8</v>
      </c>
      <c r="D48" s="7">
        <v>3008</v>
      </c>
      <c r="E48" s="16" t="s">
        <v>4637</v>
      </c>
    </row>
    <row r="49" spans="1:5" ht="16.5" x14ac:dyDescent="0.25">
      <c r="A49" s="7"/>
      <c r="B49" s="7"/>
      <c r="C49" s="8">
        <v>9</v>
      </c>
      <c r="D49" s="7">
        <v>3009</v>
      </c>
      <c r="E49" s="7" t="s">
        <v>4633</v>
      </c>
    </row>
    <row r="50" spans="1:5" ht="16.5" x14ac:dyDescent="0.25">
      <c r="C50" s="13">
        <v>10</v>
      </c>
      <c r="D50" s="12">
        <v>3010</v>
      </c>
      <c r="E50" s="7" t="s">
        <v>4636</v>
      </c>
    </row>
    <row r="51" spans="1:5" ht="16.5" x14ac:dyDescent="0.25">
      <c r="C51" s="8">
        <v>11</v>
      </c>
      <c r="D51" s="7">
        <v>3011</v>
      </c>
      <c r="E51" s="7" t="s">
        <v>4613</v>
      </c>
    </row>
    <row r="52" spans="1:5" ht="16.5" x14ac:dyDescent="0.25">
      <c r="C52" s="13">
        <v>12</v>
      </c>
      <c r="D52" s="12">
        <v>3012</v>
      </c>
      <c r="E52" s="7" t="s">
        <v>4614</v>
      </c>
    </row>
    <row r="53" spans="1:5" ht="16.5" x14ac:dyDescent="0.25">
      <c r="C53" s="8">
        <v>13</v>
      </c>
      <c r="D53" s="7">
        <v>3013</v>
      </c>
      <c r="E53" s="7" t="s">
        <v>4615</v>
      </c>
    </row>
    <row r="54" spans="1:5" ht="16.5" x14ac:dyDescent="0.25">
      <c r="C54" s="13">
        <v>14</v>
      </c>
      <c r="D54" s="12">
        <v>3014</v>
      </c>
      <c r="E54" s="16" t="s">
        <v>4731</v>
      </c>
    </row>
    <row r="55" spans="1:5" ht="16.5" x14ac:dyDescent="0.25">
      <c r="C55" s="8">
        <v>15</v>
      </c>
      <c r="D55" s="7">
        <v>3015</v>
      </c>
      <c r="E55" s="16" t="s">
        <v>4730</v>
      </c>
    </row>
    <row r="56" spans="1:5" ht="16.5" x14ac:dyDescent="0.25">
      <c r="C56" s="13">
        <v>16</v>
      </c>
      <c r="D56" s="12">
        <v>3016</v>
      </c>
      <c r="E56" s="16" t="s">
        <v>4732</v>
      </c>
    </row>
    <row r="57" spans="1:5" ht="16.5" x14ac:dyDescent="0.25">
      <c r="C57" s="8">
        <v>17</v>
      </c>
      <c r="D57" s="7">
        <v>3017</v>
      </c>
      <c r="E57" s="16" t="s">
        <v>4733</v>
      </c>
    </row>
    <row r="58" spans="1:5" ht="16.5" x14ac:dyDescent="0.25">
      <c r="C58" s="13">
        <v>18</v>
      </c>
      <c r="D58" s="12">
        <v>3018</v>
      </c>
      <c r="E58" s="16" t="s">
        <v>4734</v>
      </c>
    </row>
    <row r="59" spans="1:5" ht="16.5" x14ac:dyDescent="0.25">
      <c r="C59" s="8">
        <v>19</v>
      </c>
      <c r="D59" s="7">
        <v>3019</v>
      </c>
      <c r="E59" s="16" t="s">
        <v>4735</v>
      </c>
    </row>
    <row r="60" spans="1:5" ht="16.5" x14ac:dyDescent="0.25">
      <c r="C60" s="13">
        <v>20</v>
      </c>
      <c r="D60" s="12">
        <v>3020</v>
      </c>
      <c r="E60" s="16" t="s">
        <v>4728</v>
      </c>
    </row>
    <row r="61" spans="1:5" ht="16.5" x14ac:dyDescent="0.25">
      <c r="A61" s="7">
        <v>4</v>
      </c>
      <c r="B61" s="7" t="s">
        <v>4616</v>
      </c>
      <c r="C61" s="8">
        <v>1</v>
      </c>
      <c r="D61" s="7">
        <v>4001</v>
      </c>
      <c r="E61" s="7" t="s">
        <v>4641</v>
      </c>
    </row>
    <row r="62" spans="1:5" ht="16.5" x14ac:dyDescent="0.25">
      <c r="A62" s="7"/>
      <c r="B62" s="7"/>
      <c r="C62" s="8">
        <v>2</v>
      </c>
      <c r="D62" s="7">
        <v>4002</v>
      </c>
      <c r="E62" s="7" t="s">
        <v>4625</v>
      </c>
    </row>
    <row r="63" spans="1:5" ht="16.5" x14ac:dyDescent="0.25">
      <c r="C63" s="8">
        <v>3</v>
      </c>
      <c r="D63" s="7">
        <v>4003</v>
      </c>
      <c r="E63" s="7" t="s">
        <v>4627</v>
      </c>
    </row>
    <row r="64" spans="1:5" ht="16.5" x14ac:dyDescent="0.25">
      <c r="C64" s="8">
        <v>4</v>
      </c>
      <c r="D64" s="7">
        <v>4004</v>
      </c>
      <c r="E64" s="7" t="s">
        <v>4618</v>
      </c>
    </row>
    <row r="65" spans="3:5" ht="16.5" x14ac:dyDescent="0.25">
      <c r="C65" s="8">
        <v>5</v>
      </c>
      <c r="D65" s="7">
        <v>4005</v>
      </c>
      <c r="E65" s="7" t="s">
        <v>4619</v>
      </c>
    </row>
    <row r="66" spans="3:5" ht="16.5" x14ac:dyDescent="0.25">
      <c r="C66" s="8">
        <v>6</v>
      </c>
      <c r="D66" s="7">
        <v>4006</v>
      </c>
      <c r="E66" s="7" t="s">
        <v>4632</v>
      </c>
    </row>
    <row r="67" spans="3:5" ht="16.5" x14ac:dyDescent="0.25">
      <c r="C67" s="8">
        <v>7</v>
      </c>
      <c r="D67" s="7">
        <v>4007</v>
      </c>
      <c r="E67" s="16" t="s">
        <v>4736</v>
      </c>
    </row>
    <row r="68" spans="3:5" ht="16.5" x14ac:dyDescent="0.25">
      <c r="C68" s="8">
        <v>8</v>
      </c>
      <c r="D68" s="7">
        <v>4008</v>
      </c>
      <c r="E68" s="16" t="s">
        <v>4637</v>
      </c>
    </row>
    <row r="69" spans="3:5" ht="16.5" x14ac:dyDescent="0.25">
      <c r="C69" s="8">
        <v>9</v>
      </c>
      <c r="D69" s="7">
        <v>4009</v>
      </c>
      <c r="E69" s="7" t="s">
        <v>4633</v>
      </c>
    </row>
    <row r="70" spans="3:5" ht="16.5" x14ac:dyDescent="0.25">
      <c r="C70" s="13">
        <v>10</v>
      </c>
      <c r="D70" s="12">
        <v>4010</v>
      </c>
      <c r="E70" s="7" t="s">
        <v>4636</v>
      </c>
    </row>
    <row r="71" spans="3:5" ht="16.5" x14ac:dyDescent="0.25">
      <c r="C71" s="8">
        <v>11</v>
      </c>
      <c r="D71" s="7">
        <v>4011</v>
      </c>
      <c r="E71" s="7" t="s">
        <v>4613</v>
      </c>
    </row>
    <row r="72" spans="3:5" ht="16.5" x14ac:dyDescent="0.25">
      <c r="C72" s="13">
        <v>12</v>
      </c>
      <c r="D72" s="12">
        <v>4012</v>
      </c>
      <c r="E72" s="7" t="s">
        <v>4614</v>
      </c>
    </row>
    <row r="73" spans="3:5" ht="16.5" x14ac:dyDescent="0.25">
      <c r="C73" s="8">
        <v>13</v>
      </c>
      <c r="D73" s="7">
        <v>4013</v>
      </c>
      <c r="E73" s="7" t="s">
        <v>4615</v>
      </c>
    </row>
    <row r="74" spans="3:5" ht="16.5" x14ac:dyDescent="0.25">
      <c r="C74" s="13">
        <v>14</v>
      </c>
      <c r="D74" s="12">
        <v>4014</v>
      </c>
      <c r="E74" s="16" t="s">
        <v>4731</v>
      </c>
    </row>
    <row r="75" spans="3:5" ht="16.5" x14ac:dyDescent="0.25">
      <c r="C75" s="8">
        <v>15</v>
      </c>
      <c r="D75" s="7">
        <v>4015</v>
      </c>
      <c r="E75" s="16" t="s">
        <v>4730</v>
      </c>
    </row>
    <row r="76" spans="3:5" ht="16.5" x14ac:dyDescent="0.25">
      <c r="C76" s="13">
        <v>16</v>
      </c>
      <c r="D76" s="12">
        <v>4016</v>
      </c>
      <c r="E76" s="16" t="s">
        <v>4732</v>
      </c>
    </row>
    <row r="77" spans="3:5" ht="16.5" x14ac:dyDescent="0.25">
      <c r="C77" s="8">
        <v>17</v>
      </c>
      <c r="D77" s="7">
        <v>4017</v>
      </c>
      <c r="E77" s="16" t="s">
        <v>4733</v>
      </c>
    </row>
    <row r="78" spans="3:5" ht="16.5" x14ac:dyDescent="0.25">
      <c r="C78" s="13">
        <v>18</v>
      </c>
      <c r="D78" s="12">
        <v>4018</v>
      </c>
      <c r="E78" s="16" t="s">
        <v>4734</v>
      </c>
    </row>
    <row r="79" spans="3:5" ht="16.5" x14ac:dyDescent="0.25">
      <c r="C79" s="8">
        <v>19</v>
      </c>
      <c r="D79" s="7">
        <v>4019</v>
      </c>
      <c r="E79" s="16" t="s">
        <v>4735</v>
      </c>
    </row>
    <row r="80" spans="3:5" ht="16.5" x14ac:dyDescent="0.25">
      <c r="C80" s="13">
        <v>20</v>
      </c>
      <c r="D80" s="12">
        <v>4020</v>
      </c>
      <c r="E80" s="16" t="s">
        <v>4728</v>
      </c>
    </row>
  </sheetData>
  <phoneticPr fontId="1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38CDE-4603-4BDD-98EE-383BC3496A66}">
  <dimension ref="A1:C39"/>
  <sheetViews>
    <sheetView workbookViewId="0">
      <selection activeCell="B31" sqref="B31"/>
    </sheetView>
  </sheetViews>
  <sheetFormatPr defaultRowHeight="15.75" x14ac:dyDescent="0.25"/>
  <sheetData>
    <row r="1" spans="1:3" x14ac:dyDescent="0.25">
      <c r="A1" t="s">
        <v>4622</v>
      </c>
      <c r="C1" t="s">
        <v>4623</v>
      </c>
    </row>
    <row r="2" spans="1:3" x14ac:dyDescent="0.25">
      <c r="A2">
        <f>Parameter!A2</f>
        <v>1</v>
      </c>
      <c r="C2">
        <f>A2*1000</f>
        <v>1000</v>
      </c>
    </row>
    <row r="4" spans="1:3" x14ac:dyDescent="0.25">
      <c r="A4">
        <f>IF(A2&gt;=1,IF(A2&lt;=4,A2,4),1)</f>
        <v>1</v>
      </c>
      <c r="B4" t="str">
        <f>VLOOKUP(A4,FrontPage!A:B,2,FALSE)</f>
        <v>繁體</v>
      </c>
    </row>
    <row r="6" spans="1:3" x14ac:dyDescent="0.25">
      <c r="A6" t="s">
        <v>4638</v>
      </c>
    </row>
    <row r="7" spans="1:3" x14ac:dyDescent="0.25">
      <c r="A7" s="14">
        <v>1</v>
      </c>
      <c r="B7" t="str">
        <f>VLOOKUP($A$4*1000+A7,FrontPage!D:E,2,FALSE)</f>
        <v>語言編號 / Language Code ( value: 1 ~ 2 )</v>
      </c>
    </row>
    <row r="8" spans="1:3" x14ac:dyDescent="0.25">
      <c r="A8" s="14">
        <v>2</v>
      </c>
      <c r="B8" t="str">
        <f>VLOOKUP($A$4*1000+A8,FrontPage!D:E,2,FALSE)</f>
        <v>香港註冊學校編號</v>
      </c>
    </row>
    <row r="9" spans="1:3" x14ac:dyDescent="0.25">
      <c r="A9" s="14">
        <v>3</v>
      </c>
      <c r="B9" t="str">
        <f>VLOOKUP($A$4*1000+A9,FrontPage!D:E,2,FALSE)</f>
        <v>學校名稱</v>
      </c>
    </row>
    <row r="10" spans="1:3" x14ac:dyDescent="0.25">
      <c r="A10" s="14">
        <v>4</v>
      </c>
      <c r="B10" t="str">
        <f>VLOOKUP($A$4*1000+A10,FrontPage!D:E,2,FALSE)</f>
        <v>學習課題</v>
      </c>
    </row>
    <row r="11" spans="1:3" x14ac:dyDescent="0.25">
      <c r="A11" s="14">
        <v>5</v>
      </c>
      <c r="B11" t="str">
        <f>VLOOKUP($A$4*1000+A11,FrontPage!D:E,2,FALSE)</f>
        <v>工作紙編號</v>
      </c>
    </row>
    <row r="12" spans="1:3" x14ac:dyDescent="0.25">
      <c r="A12" s="14">
        <v>6</v>
      </c>
      <c r="B12" t="str">
        <f>VLOOKUP($A$4*1000+A12,FrontPage!D:E,2,FALSE)</f>
        <v>請按 F9 鍵制作新的工作紙</v>
      </c>
    </row>
    <row r="13" spans="1:3" x14ac:dyDescent="0.25">
      <c r="A13" s="14">
        <v>7</v>
      </c>
      <c r="B13" t="str">
        <f>VLOOKUP($A$4*1000+A13,FrontPage!D:E,2,FALSE)</f>
        <v>排成</v>
      </c>
    </row>
    <row r="14" spans="1:3" x14ac:dyDescent="0.25">
      <c r="A14" s="14">
        <v>8</v>
      </c>
      <c r="B14" t="str">
        <f>VLOOKUP($A$4*1000+A14,FrontPage!D:E,2,FALSE)</f>
        <v>-</v>
      </c>
    </row>
    <row r="15" spans="1:3" x14ac:dyDescent="0.25">
      <c r="A15" s="14">
        <v>9</v>
      </c>
      <c r="B15" t="str">
        <f>VLOOKUP($A$4*1000+A15,FrontPage!D:E,2,FALSE)</f>
        <v>小提示：</v>
      </c>
    </row>
    <row r="16" spans="1:3" x14ac:dyDescent="0.25">
      <c r="A16" s="14">
        <v>10</v>
      </c>
      <c r="B16" t="str">
        <f>VLOOKUP($A$4*1000+A16,FrontPage!D:E,2,FALSE)</f>
        <v>香港註冊學校可直接輸入香港教育局註冊編號或是直接在學校名稱欄輸入</v>
      </c>
    </row>
    <row r="17" spans="1:2" x14ac:dyDescent="0.25">
      <c r="A17" s="14">
        <v>11</v>
      </c>
      <c r="B17" t="str">
        <f>VLOOKUP($A$4*1000+A17,FrontPage!D:E,2,FALSE)</f>
        <v>班別：</v>
      </c>
    </row>
    <row r="18" spans="1:2" x14ac:dyDescent="0.25">
      <c r="A18" s="14">
        <v>12</v>
      </c>
      <c r="B18" t="str">
        <f>VLOOKUP($A$4*1000+A18,FrontPage!D:E,2,FALSE)</f>
        <v>姓名：</v>
      </c>
    </row>
    <row r="19" spans="1:2" x14ac:dyDescent="0.25">
      <c r="A19" s="14">
        <v>13</v>
      </c>
      <c r="B19" t="str">
        <f>VLOOKUP($A$4*1000+A19,FrontPage!D:E,2,FALSE)</f>
        <v>日期：</v>
      </c>
    </row>
    <row r="20" spans="1:2" x14ac:dyDescent="0.25">
      <c r="A20" s="14">
        <v>14</v>
      </c>
      <c r="B20" t="str">
        <f>VLOOKUP($A$4*1000+A20,FrontPage!D:E,2,FALSE)</f>
        <v>最大的三位數</v>
      </c>
    </row>
    <row r="21" spans="1:2" x14ac:dyDescent="0.25">
      <c r="A21" s="14">
        <v>15</v>
      </c>
      <c r="B21" t="str">
        <f>VLOOKUP($A$4*1000+A21,FrontPage!D:E,2,FALSE)</f>
        <v>最大的三位奇數</v>
      </c>
    </row>
    <row r="22" spans="1:2" x14ac:dyDescent="0.25">
      <c r="A22" s="14">
        <v>16</v>
      </c>
      <c r="B22" t="str">
        <f>VLOOKUP($A$4*1000+A22,FrontPage!D:E,2,FALSE)</f>
        <v>最大的三位偶數</v>
      </c>
    </row>
    <row r="23" spans="1:2" x14ac:dyDescent="0.25">
      <c r="A23" s="14">
        <v>17</v>
      </c>
      <c r="B23" t="str">
        <f>VLOOKUP($A$4*1000+A23,FrontPage!D:E,2,FALSE)</f>
        <v>最小的三位數</v>
      </c>
    </row>
    <row r="24" spans="1:2" x14ac:dyDescent="0.25">
      <c r="A24" s="14">
        <v>18</v>
      </c>
      <c r="B24" t="str">
        <f>VLOOKUP($A$4*1000+A24,FrontPage!D:E,2,FALSE)</f>
        <v>最小的三位奇數</v>
      </c>
    </row>
    <row r="25" spans="1:2" x14ac:dyDescent="0.25">
      <c r="A25" s="14">
        <v>19</v>
      </c>
      <c r="B25" t="str">
        <f>VLOOKUP($A$4*1000+A25,FrontPage!D:E,2,FALSE)</f>
        <v>最小的三位偶數</v>
      </c>
    </row>
    <row r="26" spans="1:2" x14ac:dyDescent="0.25">
      <c r="A26" s="14">
        <v>20</v>
      </c>
      <c r="B26" t="str">
        <f>IF(Parameter!A13="",VLOOKUP(PresetValue!C2+1,Language!D:E,2,FALSE),Parameter!A13)</f>
        <v>三位數(排數卡)</v>
      </c>
    </row>
    <row r="29" spans="1:2" x14ac:dyDescent="0.25">
      <c r="A29" t="s">
        <v>4638</v>
      </c>
    </row>
    <row r="30" spans="1:2" x14ac:dyDescent="0.25">
      <c r="A30" s="14">
        <v>1</v>
      </c>
      <c r="B30" t="str">
        <f>VLOOKUP($A$4*1000+A30,Language!D:E,2,FALSE)</f>
        <v>三位數(排數卡)</v>
      </c>
    </row>
    <row r="31" spans="1:2" x14ac:dyDescent="0.25">
      <c r="A31" s="14">
        <v>2</v>
      </c>
      <c r="B31" t="str">
        <f>VLOOKUP($A$4*1000+A31,Language!D:E,2,FALSE)</f>
        <v>請排列以下數卡，找出最適合的答案。</v>
      </c>
    </row>
    <row r="32" spans="1:2" x14ac:dyDescent="0.25">
      <c r="A32" s="14">
        <v>3</v>
      </c>
      <c r="B32">
        <f>VLOOKUP($A$4*1000+A32,Language!D:E,2,FALSE)</f>
        <v>0</v>
      </c>
    </row>
    <row r="33" spans="1:2" x14ac:dyDescent="0.25">
      <c r="A33" s="14">
        <v>4</v>
      </c>
      <c r="B33" t="str">
        <f>VLOOKUP($A$4*1000+A33,Language!D:E,2,FALSE)</f>
        <v>-</v>
      </c>
    </row>
    <row r="34" spans="1:2" x14ac:dyDescent="0.25">
      <c r="A34" s="14">
        <v>5</v>
      </c>
      <c r="B34" t="str">
        <f>VLOOKUP($A$4*1000+A34,Language!D:E,2,FALSE)</f>
        <v>-</v>
      </c>
    </row>
    <row r="35" spans="1:2" x14ac:dyDescent="0.25">
      <c r="A35" s="14">
        <v>6</v>
      </c>
      <c r="B35" t="str">
        <f>VLOOKUP($A$4*1000+A35,Language!D:E,2,FALSE)</f>
        <v>-</v>
      </c>
    </row>
    <row r="36" spans="1:2" x14ac:dyDescent="0.25">
      <c r="A36" s="14">
        <v>7</v>
      </c>
      <c r="B36" t="str">
        <f>VLOOKUP($A$4*1000+A36,Language!D:E,2,FALSE)</f>
        <v>-</v>
      </c>
    </row>
    <row r="37" spans="1:2" x14ac:dyDescent="0.25">
      <c r="A37" s="14">
        <v>8</v>
      </c>
      <c r="B37" t="str">
        <f>VLOOKUP($A$4*1000+A37,Language!D:E,2,FALSE)</f>
        <v>-</v>
      </c>
    </row>
    <row r="38" spans="1:2" x14ac:dyDescent="0.25">
      <c r="A38" s="14">
        <v>9</v>
      </c>
      <c r="B38" t="str">
        <f>VLOOKUP($A$4*1000+A38,Language!D:E,2,FALSE)</f>
        <v>-</v>
      </c>
    </row>
    <row r="39" spans="1:2" x14ac:dyDescent="0.25">
      <c r="A39" s="14">
        <v>10</v>
      </c>
      <c r="B39" t="str">
        <f>VLOOKUP($A$4*1000+A39,Language!D:E,2,FALSE)</f>
        <v>-</v>
      </c>
    </row>
  </sheetData>
  <phoneticPr fontId="1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758ED-6DA8-44DB-A502-D5B5D383FBE2}">
  <dimension ref="A1:A8"/>
  <sheetViews>
    <sheetView workbookViewId="0"/>
  </sheetViews>
  <sheetFormatPr defaultRowHeight="15.75" x14ac:dyDescent="0.25"/>
  <cols>
    <col min="1" max="1" width="54" customWidth="1"/>
  </cols>
  <sheetData>
    <row r="1" spans="1:1" x14ac:dyDescent="0.25">
      <c r="A1" t="s">
        <v>4644</v>
      </c>
    </row>
    <row r="3" spans="1:1" x14ac:dyDescent="0.25">
      <c r="A3" t="s">
        <v>4639</v>
      </c>
    </row>
    <row r="4" spans="1:1" x14ac:dyDescent="0.25">
      <c r="A4" s="19">
        <f>DATE(2018,8,31)</f>
        <v>43343</v>
      </c>
    </row>
    <row r="5" spans="1:1" x14ac:dyDescent="0.25">
      <c r="A5" s="19">
        <f ca="1">NOW()</f>
        <v>43227.626336689813</v>
      </c>
    </row>
    <row r="7" spans="1:1" x14ac:dyDescent="0.25">
      <c r="A7" t="s">
        <v>4640</v>
      </c>
    </row>
    <row r="8" spans="1:1" x14ac:dyDescent="0.25">
      <c r="A8" s="14" t="b">
        <f ca="1">IF(A4&gt;=A5,TRUE,FALSE)</f>
        <v>1</v>
      </c>
    </row>
  </sheetData>
  <phoneticPr fontId="10"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Parameter</vt:lpstr>
      <vt:lpstr>Language</vt:lpstr>
      <vt:lpstr>Answer</vt:lpstr>
      <vt:lpstr>Question</vt:lpstr>
      <vt:lpstr>Seed01</vt:lpstr>
      <vt:lpstr>School</vt:lpstr>
      <vt:lpstr>FrontPage</vt:lpstr>
      <vt:lpstr>PresetValue</vt:lpstr>
      <vt:lpstr>Password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 Shao</dc:creator>
  <cp:lastModifiedBy>MachineT2000</cp:lastModifiedBy>
  <cp:lastPrinted>2018-05-07T06:54:46Z</cp:lastPrinted>
  <dcterms:created xsi:type="dcterms:W3CDTF">2016-09-26T00:46:49Z</dcterms:created>
  <dcterms:modified xsi:type="dcterms:W3CDTF">2018-05-07T07:01:58Z</dcterms:modified>
</cp:coreProperties>
</file>